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ww\NITS\results\Results_Nov_2017\"/>
    </mc:Choice>
  </mc:AlternateContent>
  <bookViews>
    <workbookView xWindow="0" yWindow="0" windowWidth="19200" windowHeight="11595"/>
  </bookViews>
  <sheets>
    <sheet name="MBA-1st" sheetId="1" r:id="rId1"/>
  </sheets>
  <definedNames>
    <definedName name="_xlnm.Print_Area" localSheetId="0">'MBA-1st'!$A$2:$R$53</definedName>
  </definedNames>
  <calcPr calcId="152511"/>
</workbook>
</file>

<file path=xl/calcChain.xml><?xml version="1.0" encoding="utf-8"?>
<calcChain xmlns="http://schemas.openxmlformats.org/spreadsheetml/2006/main">
  <c r="D8" i="1" l="1"/>
  <c r="F8" i="1"/>
  <c r="H8" i="1"/>
  <c r="J8" i="1"/>
  <c r="L8" i="1"/>
  <c r="N8" i="1"/>
  <c r="D9" i="1"/>
  <c r="F9" i="1"/>
  <c r="P9" i="1" s="1"/>
  <c r="Q9" i="1" s="1"/>
  <c r="R9" i="1" s="1"/>
  <c r="H9" i="1"/>
  <c r="J9" i="1"/>
  <c r="L9" i="1"/>
  <c r="N9" i="1"/>
  <c r="D10" i="1"/>
  <c r="F10" i="1"/>
  <c r="H10" i="1"/>
  <c r="J10" i="1"/>
  <c r="L10" i="1"/>
  <c r="N10" i="1"/>
  <c r="D11" i="1"/>
  <c r="F11" i="1"/>
  <c r="H11" i="1"/>
  <c r="J11" i="1"/>
  <c r="L11" i="1"/>
  <c r="P11" i="1" s="1"/>
  <c r="Q11" i="1" s="1"/>
  <c r="R11" i="1" s="1"/>
  <c r="N11" i="1"/>
  <c r="D12" i="1"/>
  <c r="F12" i="1"/>
  <c r="H12" i="1"/>
  <c r="J12" i="1"/>
  <c r="L12" i="1"/>
  <c r="N12" i="1"/>
  <c r="D13" i="1"/>
  <c r="P13" i="1" s="1"/>
  <c r="Q13" i="1" s="1"/>
  <c r="R13" i="1" s="1"/>
  <c r="F13" i="1"/>
  <c r="H13" i="1"/>
  <c r="J13" i="1"/>
  <c r="L13" i="1"/>
  <c r="N13" i="1"/>
  <c r="D14" i="1"/>
  <c r="F14" i="1"/>
  <c r="H14" i="1"/>
  <c r="J14" i="1"/>
  <c r="L14" i="1"/>
  <c r="N14" i="1"/>
  <c r="D15" i="1"/>
  <c r="F15" i="1"/>
  <c r="H15" i="1"/>
  <c r="J15" i="1"/>
  <c r="L15" i="1"/>
  <c r="N15" i="1"/>
  <c r="D16" i="1"/>
  <c r="F16" i="1"/>
  <c r="H16" i="1"/>
  <c r="J16" i="1"/>
  <c r="L16" i="1"/>
  <c r="N16" i="1"/>
  <c r="D17" i="1"/>
  <c r="P17" i="1" s="1"/>
  <c r="Q17" i="1" s="1"/>
  <c r="R17" i="1" s="1"/>
  <c r="F17" i="1"/>
  <c r="H17" i="1"/>
  <c r="J17" i="1"/>
  <c r="L17" i="1"/>
  <c r="N17" i="1"/>
  <c r="D18" i="1"/>
  <c r="F18" i="1"/>
  <c r="H18" i="1"/>
  <c r="J18" i="1"/>
  <c r="L18" i="1"/>
  <c r="N18" i="1"/>
  <c r="D19" i="1"/>
  <c r="F19" i="1"/>
  <c r="H19" i="1"/>
  <c r="J19" i="1"/>
  <c r="L19" i="1"/>
  <c r="N19" i="1"/>
  <c r="D20" i="1"/>
  <c r="F20" i="1"/>
  <c r="H20" i="1"/>
  <c r="J20" i="1"/>
  <c r="L20" i="1"/>
  <c r="N20" i="1"/>
  <c r="D21" i="1"/>
  <c r="F21" i="1"/>
  <c r="H21" i="1"/>
  <c r="J21" i="1"/>
  <c r="L21" i="1"/>
  <c r="N21" i="1"/>
  <c r="D22" i="1"/>
  <c r="F22" i="1"/>
  <c r="H22" i="1"/>
  <c r="J22" i="1"/>
  <c r="L22" i="1"/>
  <c r="N22" i="1"/>
  <c r="D23" i="1"/>
  <c r="F23" i="1"/>
  <c r="H23" i="1"/>
  <c r="J23" i="1"/>
  <c r="L23" i="1"/>
  <c r="N23" i="1"/>
  <c r="D24" i="1"/>
  <c r="F24" i="1"/>
  <c r="H24" i="1"/>
  <c r="J24" i="1"/>
  <c r="L24" i="1"/>
  <c r="N24" i="1"/>
  <c r="D25" i="1"/>
  <c r="F25" i="1"/>
  <c r="P25" i="1" s="1"/>
  <c r="Q25" i="1" s="1"/>
  <c r="R25" i="1" s="1"/>
  <c r="H25" i="1"/>
  <c r="J25" i="1"/>
  <c r="L25" i="1"/>
  <c r="N25" i="1"/>
  <c r="D26" i="1"/>
  <c r="F26" i="1"/>
  <c r="H26" i="1"/>
  <c r="J26" i="1"/>
  <c r="L26" i="1"/>
  <c r="N26" i="1"/>
  <c r="D27" i="1"/>
  <c r="F27" i="1"/>
  <c r="H27" i="1"/>
  <c r="J27" i="1"/>
  <c r="L27" i="1"/>
  <c r="N27" i="1"/>
  <c r="D28" i="1"/>
  <c r="F28" i="1"/>
  <c r="H28" i="1"/>
  <c r="J28" i="1"/>
  <c r="L28" i="1"/>
  <c r="N28" i="1"/>
  <c r="D29" i="1"/>
  <c r="F29" i="1"/>
  <c r="H29" i="1"/>
  <c r="J29" i="1"/>
  <c r="L29" i="1"/>
  <c r="N29" i="1"/>
  <c r="D30" i="1"/>
  <c r="P30" i="1" s="1"/>
  <c r="Q30" i="1" s="1"/>
  <c r="R30" i="1" s="1"/>
  <c r="F30" i="1"/>
  <c r="H30" i="1"/>
  <c r="J30" i="1"/>
  <c r="L30" i="1"/>
  <c r="N30" i="1"/>
  <c r="D31" i="1"/>
  <c r="F31" i="1"/>
  <c r="H31" i="1"/>
  <c r="J31" i="1"/>
  <c r="L31" i="1"/>
  <c r="N31" i="1"/>
  <c r="D32" i="1"/>
  <c r="F32" i="1"/>
  <c r="H32" i="1"/>
  <c r="J32" i="1"/>
  <c r="L32" i="1"/>
  <c r="N32" i="1"/>
  <c r="D33" i="1"/>
  <c r="F33" i="1"/>
  <c r="H33" i="1"/>
  <c r="J33" i="1"/>
  <c r="L33" i="1"/>
  <c r="N33" i="1"/>
  <c r="P33" i="1"/>
  <c r="Q33" i="1" s="1"/>
  <c r="R33" i="1" s="1"/>
  <c r="D34" i="1"/>
  <c r="F34" i="1"/>
  <c r="H34" i="1"/>
  <c r="J34" i="1"/>
  <c r="P34" i="1" s="1"/>
  <c r="Q34" i="1" s="1"/>
  <c r="R34" i="1" s="1"/>
  <c r="L34" i="1"/>
  <c r="N34" i="1"/>
  <c r="D35" i="1"/>
  <c r="F35" i="1"/>
  <c r="H35" i="1"/>
  <c r="J35" i="1"/>
  <c r="L35" i="1"/>
  <c r="N35" i="1"/>
  <c r="D36" i="1"/>
  <c r="F36" i="1"/>
  <c r="H36" i="1"/>
  <c r="J36" i="1"/>
  <c r="L36" i="1"/>
  <c r="N36" i="1"/>
  <c r="D37" i="1"/>
  <c r="F37" i="1"/>
  <c r="H37" i="1"/>
  <c r="J37" i="1"/>
  <c r="L37" i="1"/>
  <c r="N37" i="1"/>
  <c r="D38" i="1"/>
  <c r="F38" i="1"/>
  <c r="H38" i="1"/>
  <c r="J38" i="1"/>
  <c r="L38" i="1"/>
  <c r="N38" i="1"/>
  <c r="D39" i="1"/>
  <c r="F39" i="1"/>
  <c r="H39" i="1"/>
  <c r="J39" i="1"/>
  <c r="L39" i="1"/>
  <c r="N39" i="1"/>
  <c r="D40" i="1"/>
  <c r="F40" i="1"/>
  <c r="H40" i="1"/>
  <c r="J40" i="1"/>
  <c r="L40" i="1"/>
  <c r="N40" i="1"/>
  <c r="D41" i="1"/>
  <c r="P41" i="1" s="1"/>
  <c r="Q41" i="1" s="1"/>
  <c r="R41" i="1" s="1"/>
  <c r="F41" i="1"/>
  <c r="H41" i="1"/>
  <c r="J41" i="1"/>
  <c r="L41" i="1"/>
  <c r="N41" i="1"/>
  <c r="P39" i="1" l="1"/>
  <c r="Q39" i="1" s="1"/>
  <c r="R39" i="1" s="1"/>
  <c r="P22" i="1"/>
  <c r="Q22" i="1" s="1"/>
  <c r="R22" i="1" s="1"/>
  <c r="P19" i="1"/>
  <c r="Q19" i="1" s="1"/>
  <c r="R19" i="1" s="1"/>
  <c r="P10" i="1"/>
  <c r="Q10" i="1" s="1"/>
  <c r="R10" i="1" s="1"/>
  <c r="P31" i="1"/>
  <c r="Q31" i="1" s="1"/>
  <c r="R31" i="1" s="1"/>
  <c r="P14" i="1"/>
  <c r="Q14" i="1" s="1"/>
  <c r="R14" i="1" s="1"/>
  <c r="P40" i="1"/>
  <c r="Q40" i="1" s="1"/>
  <c r="R40" i="1" s="1"/>
  <c r="P36" i="1"/>
  <c r="Q36" i="1" s="1"/>
  <c r="R36" i="1" s="1"/>
  <c r="P23" i="1"/>
  <c r="Q23" i="1" s="1"/>
  <c r="R23" i="1" s="1"/>
  <c r="P32" i="1"/>
  <c r="Q32" i="1" s="1"/>
  <c r="R32" i="1" s="1"/>
  <c r="P28" i="1"/>
  <c r="Q28" i="1" s="1"/>
  <c r="R28" i="1" s="1"/>
  <c r="P20" i="1"/>
  <c r="Q20" i="1" s="1"/>
  <c r="R20" i="1" s="1"/>
  <c r="P15" i="1"/>
  <c r="Q15" i="1" s="1"/>
  <c r="R15" i="1" s="1"/>
  <c r="P37" i="1"/>
  <c r="Q37" i="1" s="1"/>
  <c r="R37" i="1" s="1"/>
  <c r="P35" i="1"/>
  <c r="Q35" i="1" s="1"/>
  <c r="R35" i="1" s="1"/>
  <c r="P26" i="1"/>
  <c r="Q26" i="1" s="1"/>
  <c r="R26" i="1" s="1"/>
  <c r="P24" i="1"/>
  <c r="Q24" i="1" s="1"/>
  <c r="R24" i="1" s="1"/>
  <c r="P12" i="1"/>
  <c r="Q12" i="1" s="1"/>
  <c r="R12" i="1" s="1"/>
  <c r="P29" i="1"/>
  <c r="Q29" i="1" s="1"/>
  <c r="R29" i="1" s="1"/>
  <c r="P27" i="1"/>
  <c r="Q27" i="1" s="1"/>
  <c r="R27" i="1" s="1"/>
  <c r="P18" i="1"/>
  <c r="Q18" i="1" s="1"/>
  <c r="R18" i="1" s="1"/>
  <c r="P16" i="1"/>
  <c r="Q16" i="1" s="1"/>
  <c r="R16" i="1" s="1"/>
  <c r="P38" i="1"/>
  <c r="Q38" i="1" s="1"/>
  <c r="R38" i="1" s="1"/>
  <c r="P21" i="1"/>
  <c r="Q21" i="1" s="1"/>
  <c r="R21" i="1" s="1"/>
  <c r="P8" i="1"/>
  <c r="Q8" i="1" s="1"/>
  <c r="R8" i="1" s="1"/>
</calcChain>
</file>

<file path=xl/sharedStrings.xml><?xml version="1.0" encoding="utf-8"?>
<sst xmlns="http://schemas.openxmlformats.org/spreadsheetml/2006/main" count="274" uniqueCount="72">
  <si>
    <t xml:space="preserve">National Institute of Technology, Silchar </t>
  </si>
  <si>
    <t>SL. No.</t>
  </si>
  <si>
    <t>Registration no.</t>
  </si>
  <si>
    <t>BA-501</t>
  </si>
  <si>
    <t>BA-503</t>
  </si>
  <si>
    <t>BA-505</t>
  </si>
  <si>
    <t>BA-507</t>
  </si>
  <si>
    <t>BA-509</t>
  </si>
  <si>
    <t>BA-511</t>
  </si>
  <si>
    <t>TCP</t>
  </si>
  <si>
    <t xml:space="preserve"> TGP</t>
  </si>
  <si>
    <t>1st sem</t>
  </si>
  <si>
    <t>SPI</t>
  </si>
  <si>
    <t>MPOB</t>
  </si>
  <si>
    <t>T-36</t>
  </si>
  <si>
    <t xml:space="preserve">Below </t>
  </si>
  <si>
    <t>Credit</t>
  </si>
  <si>
    <t>BA-513: BUSINESS COMMUNICATION -I (AUDIT) -  NON-CREDIT PASS (NP)- ALL</t>
  </si>
  <si>
    <t>1st Tabulator</t>
  </si>
  <si>
    <t>2nd Tabulator</t>
  </si>
  <si>
    <t>Dean, Acad</t>
  </si>
  <si>
    <t>Registrar</t>
  </si>
  <si>
    <t>Asstt.Registrar,Academic</t>
  </si>
  <si>
    <t>Managerial Economics</t>
  </si>
  <si>
    <t>Marketing Mgt.</t>
  </si>
  <si>
    <t>Quantitative Techniques</t>
  </si>
  <si>
    <t>Human Resurce Mgt.</t>
  </si>
  <si>
    <t>Accting for Managers and Ctrl</t>
  </si>
  <si>
    <t>BA-513: BUSINESS COMMUNICATION -I (AUDIT) -  NON-CREDIT FAILED (NF)- NIL</t>
  </si>
  <si>
    <t>BC</t>
  </si>
  <si>
    <t>AB</t>
  </si>
  <si>
    <t>BB</t>
  </si>
  <si>
    <t>CC</t>
  </si>
  <si>
    <t>F</t>
  </si>
  <si>
    <t>CD</t>
  </si>
  <si>
    <t>AA</t>
  </si>
  <si>
    <t>DD</t>
  </si>
  <si>
    <t>17-50-101</t>
  </si>
  <si>
    <t>17-50-103</t>
  </si>
  <si>
    <t>17-50-102</t>
  </si>
  <si>
    <t>17-50-104</t>
  </si>
  <si>
    <t>17-50-105</t>
  </si>
  <si>
    <t>17-50-106</t>
  </si>
  <si>
    <t>17-50-107</t>
  </si>
  <si>
    <t>17-50-108</t>
  </si>
  <si>
    <t>17-50-109</t>
  </si>
  <si>
    <t>17-50-110</t>
  </si>
  <si>
    <t>17-50-111</t>
  </si>
  <si>
    <t>17-50-112</t>
  </si>
  <si>
    <t>17-50-113</t>
  </si>
  <si>
    <t>17-50-114</t>
  </si>
  <si>
    <t>17-50-115</t>
  </si>
  <si>
    <t>17-50-116</t>
  </si>
  <si>
    <t>17-50-117</t>
  </si>
  <si>
    <t>17-50-118</t>
  </si>
  <si>
    <t>17-50-119</t>
  </si>
  <si>
    <t>17-50-120</t>
  </si>
  <si>
    <t>17-50-121</t>
  </si>
  <si>
    <t>17-50-122</t>
  </si>
  <si>
    <t>17-50-123</t>
  </si>
  <si>
    <t>17-50-124</t>
  </si>
  <si>
    <t>17-50-125</t>
  </si>
  <si>
    <t>17-50-126</t>
  </si>
  <si>
    <t>17-50-127</t>
  </si>
  <si>
    <t>17-50-128</t>
  </si>
  <si>
    <t>17-50-129</t>
  </si>
  <si>
    <t>17-50-130</t>
  </si>
  <si>
    <t>17-50-131</t>
  </si>
  <si>
    <t>17-50-132</t>
  </si>
  <si>
    <t>17-50-133</t>
  </si>
  <si>
    <t>17-50-134</t>
  </si>
  <si>
    <t>1st Semester MS(MBA) Tabulation sheet,  November-December 2017 (PROVISIONAL)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</si>
</sst>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8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8"/>
      <name val="Times New Roman"/>
      <family val="1"/>
    </font>
    <font>
      <sz val="8"/>
      <color theme="1"/>
      <name val="Calibri"/>
      <family val="2"/>
      <scheme val="minor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4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0" xfId="0" applyFont="1"/>
    <xf numFmtId="0" fontId="5" fillId="0" borderId="0" xfId="0" applyFont="1" applyBorder="1" applyAlignment="1"/>
    <xf numFmtId="0" fontId="0" fillId="0" borderId="0" xfId="0" applyBorder="1" applyAlignment="1"/>
    <xf numFmtId="0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Fill="1"/>
    <xf numFmtId="0" fontId="8" fillId="0" borderId="0" xfId="0" applyFont="1" applyBorder="1" applyAlignment="1">
      <alignment vertical="top"/>
    </xf>
    <xf numFmtId="0" fontId="0" fillId="0" borderId="0" xfId="0" applyFo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10" fillId="0" borderId="0" xfId="0" applyFont="1"/>
    <xf numFmtId="0" fontId="4" fillId="0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Border="1" applyAlignment="1"/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/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6" fillId="0" borderId="2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15" fillId="0" borderId="5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4"/>
  <sheetViews>
    <sheetView tabSelected="1" view="pageBreakPreview" zoomScale="73" zoomScaleNormal="55" zoomScaleSheetLayoutView="73" workbookViewId="0"/>
  </sheetViews>
  <sheetFormatPr defaultRowHeight="15" x14ac:dyDescent="0.25"/>
  <cols>
    <col min="1" max="1" width="8.42578125" customWidth="1"/>
    <col min="2" max="2" width="19.85546875" customWidth="1"/>
    <col min="3" max="3" width="11.28515625" customWidth="1"/>
    <col min="4" max="4" width="10" customWidth="1"/>
    <col min="5" max="5" width="11.85546875" customWidth="1"/>
    <col min="6" max="6" width="13.140625" customWidth="1"/>
    <col min="7" max="7" width="17.5703125" customWidth="1"/>
    <col min="8" max="8" width="14.28515625" customWidth="1"/>
    <col min="9" max="9" width="11.85546875" customWidth="1"/>
    <col min="10" max="10" width="10.7109375" customWidth="1"/>
    <col min="11" max="11" width="13.5703125" customWidth="1"/>
    <col min="12" max="12" width="13.7109375" customWidth="1"/>
    <col min="13" max="13" width="13.42578125" customWidth="1"/>
    <col min="14" max="14" width="12.28515625" customWidth="1"/>
    <col min="15" max="15" width="10.7109375" customWidth="1"/>
    <col min="16" max="16" width="10" customWidth="1"/>
    <col min="17" max="17" width="13.140625" customWidth="1"/>
  </cols>
  <sheetData>
    <row r="2" spans="1:18" ht="20.25" x14ac:dyDescent="0.25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6"/>
    </row>
    <row r="3" spans="1:18" ht="20.25" x14ac:dyDescent="0.25">
      <c r="A3" s="44" t="s">
        <v>71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6"/>
    </row>
    <row r="4" spans="1:18" ht="18.75" hidden="1" customHeight="1" x14ac:dyDescent="0.25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9"/>
    </row>
    <row r="5" spans="1:18" ht="15" customHeight="1" x14ac:dyDescent="0.25">
      <c r="A5" s="40" t="s">
        <v>1</v>
      </c>
      <c r="B5" s="50" t="s">
        <v>2</v>
      </c>
      <c r="C5" s="36" t="s">
        <v>3</v>
      </c>
      <c r="D5" s="37"/>
      <c r="E5" s="36" t="s">
        <v>4</v>
      </c>
      <c r="F5" s="37"/>
      <c r="G5" s="36" t="s">
        <v>5</v>
      </c>
      <c r="H5" s="37"/>
      <c r="I5" s="36" t="s">
        <v>6</v>
      </c>
      <c r="J5" s="37"/>
      <c r="K5" s="36" t="s">
        <v>7</v>
      </c>
      <c r="L5" s="37"/>
      <c r="M5" s="36" t="s">
        <v>8</v>
      </c>
      <c r="N5" s="37"/>
      <c r="O5" s="40" t="s">
        <v>9</v>
      </c>
      <c r="P5" s="40" t="s">
        <v>10</v>
      </c>
      <c r="Q5" s="21" t="s">
        <v>11</v>
      </c>
      <c r="R5" s="22" t="s">
        <v>12</v>
      </c>
    </row>
    <row r="6" spans="1:18" ht="16.5" customHeight="1" x14ac:dyDescent="0.25">
      <c r="A6" s="41"/>
      <c r="B6" s="51"/>
      <c r="C6" s="36" t="s">
        <v>13</v>
      </c>
      <c r="D6" s="37"/>
      <c r="E6" s="36" t="s">
        <v>23</v>
      </c>
      <c r="F6" s="37"/>
      <c r="G6" s="36" t="s">
        <v>27</v>
      </c>
      <c r="H6" s="37"/>
      <c r="I6" s="36" t="s">
        <v>24</v>
      </c>
      <c r="J6" s="37"/>
      <c r="K6" s="36" t="s">
        <v>25</v>
      </c>
      <c r="L6" s="37"/>
      <c r="M6" s="36" t="s">
        <v>26</v>
      </c>
      <c r="N6" s="37"/>
      <c r="O6" s="41"/>
      <c r="P6" s="41"/>
      <c r="Q6" s="22" t="s">
        <v>14</v>
      </c>
      <c r="R6" s="22" t="s">
        <v>15</v>
      </c>
    </row>
    <row r="7" spans="1:18" ht="14.25" customHeight="1" x14ac:dyDescent="0.25">
      <c r="A7" s="42"/>
      <c r="B7" s="52"/>
      <c r="C7" s="16" t="s">
        <v>16</v>
      </c>
      <c r="D7" s="16">
        <v>6</v>
      </c>
      <c r="E7" s="16" t="s">
        <v>16</v>
      </c>
      <c r="F7" s="16">
        <v>6</v>
      </c>
      <c r="G7" s="16" t="s">
        <v>16</v>
      </c>
      <c r="H7" s="16">
        <v>6</v>
      </c>
      <c r="I7" s="16" t="s">
        <v>16</v>
      </c>
      <c r="J7" s="16">
        <v>6</v>
      </c>
      <c r="K7" s="16" t="s">
        <v>16</v>
      </c>
      <c r="L7" s="16">
        <v>6</v>
      </c>
      <c r="M7" s="16" t="s">
        <v>16</v>
      </c>
      <c r="N7" s="16">
        <v>6</v>
      </c>
      <c r="O7" s="42"/>
      <c r="P7" s="42"/>
      <c r="Q7" s="23" t="s">
        <v>12</v>
      </c>
      <c r="R7" s="23">
        <v>5</v>
      </c>
    </row>
    <row r="8" spans="1:18" ht="18.75" x14ac:dyDescent="0.25">
      <c r="A8" s="24">
        <v>1</v>
      </c>
      <c r="B8" s="25" t="s">
        <v>37</v>
      </c>
      <c r="C8" s="26" t="s">
        <v>30</v>
      </c>
      <c r="D8" s="24">
        <f>IF(C8="AA",10, IF(C8="AB",9, IF(C8="BB",8, IF(C8="BC",7,IF(C8="CC",6, IF(C8="CD",5, IF(C8="DD",4,IF(C8="F",0))))))))</f>
        <v>9</v>
      </c>
      <c r="E8" s="24" t="s">
        <v>31</v>
      </c>
      <c r="F8" s="24">
        <f t="shared" ref="F8:F36" si="0">IF(E8="AA",10, IF(E8="AB",9, IF(E8="BB",8, IF(E8="BC",7,IF(E8="CC",6, IF(E8="CD",5, IF(E8="DD",4,IF(E8="F",0))))))))</f>
        <v>8</v>
      </c>
      <c r="G8" s="24" t="s">
        <v>32</v>
      </c>
      <c r="H8" s="24">
        <f t="shared" ref="H8:H25" si="1">IF(G8="AA",10, IF(G8="AB",9, IF(G8="BB",8, IF(G8="BC",7,IF(G8="CC",6, IF(G8="CD",5, IF(G8="DD",4,IF(G8="F",0))))))))</f>
        <v>6</v>
      </c>
      <c r="I8" s="24" t="s">
        <v>31</v>
      </c>
      <c r="J8" s="24">
        <f t="shared" ref="J8:J36" si="2">IF(I8="AA",10, IF(I8="AB",9, IF(I8="BB",8, IF(I8="BC",7,IF(I8="CC",6, IF(I8="CD",5, IF(I8="DD",4,IF(I8="F",0))))))))</f>
        <v>8</v>
      </c>
      <c r="K8" s="24" t="s">
        <v>30</v>
      </c>
      <c r="L8" s="24">
        <f t="shared" ref="L8:L36" si="3">IF(K8="AA",10, IF(K8="AB",9, IF(K8="BB",8, IF(K8="BC",7,IF(K8="CC",6, IF(K8="CD",5, IF(K8="DD",4,IF(K8="F",0))))))))</f>
        <v>9</v>
      </c>
      <c r="M8" s="24" t="s">
        <v>30</v>
      </c>
      <c r="N8" s="24">
        <f t="shared" ref="N8:N36" si="4">IF(M8="AA",10, IF(M8="AB",9, IF(M8="BB",8, IF(M8="BC",7,IF(M8="CC",6, IF(M8="CD",5, IF(M8="DD",4,IF(M8="F",0))))))))</f>
        <v>9</v>
      </c>
      <c r="O8" s="24">
        <v>36</v>
      </c>
      <c r="P8" s="24">
        <f t="shared" ref="P8:P41" si="5">(D8*6+F8*6+H8*6+J8*6+L8*6+N8*6)</f>
        <v>294</v>
      </c>
      <c r="Q8" s="27">
        <f>P8/O8</f>
        <v>8.1666666666666661</v>
      </c>
      <c r="R8" s="28" t="str">
        <f>IF(Q8&lt;5,"***","-")</f>
        <v>-</v>
      </c>
    </row>
    <row r="9" spans="1:18" s="11" customFormat="1" ht="18.75" x14ac:dyDescent="0.25">
      <c r="A9" s="24">
        <v>2</v>
      </c>
      <c r="B9" s="25" t="s">
        <v>39</v>
      </c>
      <c r="C9" s="26" t="s">
        <v>31</v>
      </c>
      <c r="D9" s="24">
        <f t="shared" ref="D9:D36" si="6">IF(C9="AA",10, IF(C9="AB",9, IF(C9="BB",8, IF(C9="BC",7,IF(C9="CC",6, IF(C9="CD",5, IF(C9="DD",4,IF(C9="F",0))))))))</f>
        <v>8</v>
      </c>
      <c r="E9" s="24" t="s">
        <v>31</v>
      </c>
      <c r="F9" s="24">
        <f t="shared" si="0"/>
        <v>8</v>
      </c>
      <c r="G9" s="24" t="s">
        <v>31</v>
      </c>
      <c r="H9" s="24">
        <f t="shared" si="1"/>
        <v>8</v>
      </c>
      <c r="I9" s="24" t="s">
        <v>35</v>
      </c>
      <c r="J9" s="24">
        <f t="shared" si="2"/>
        <v>10</v>
      </c>
      <c r="K9" s="24" t="s">
        <v>35</v>
      </c>
      <c r="L9" s="24">
        <f t="shared" si="3"/>
        <v>10</v>
      </c>
      <c r="M9" s="24" t="s">
        <v>30</v>
      </c>
      <c r="N9" s="24">
        <f t="shared" si="4"/>
        <v>9</v>
      </c>
      <c r="O9" s="24">
        <v>36</v>
      </c>
      <c r="P9" s="24">
        <f t="shared" si="5"/>
        <v>318</v>
      </c>
      <c r="Q9" s="27">
        <f t="shared" ref="Q9:Q36" si="7">P9/O9</f>
        <v>8.8333333333333339</v>
      </c>
      <c r="R9" s="28" t="str">
        <f t="shared" ref="R9:R36" si="8">IF(Q9&lt;5,"***","-")</f>
        <v>-</v>
      </c>
    </row>
    <row r="10" spans="1:18" ht="18.75" x14ac:dyDescent="0.25">
      <c r="A10" s="24">
        <v>3</v>
      </c>
      <c r="B10" s="25" t="s">
        <v>38</v>
      </c>
      <c r="C10" s="26" t="s">
        <v>30</v>
      </c>
      <c r="D10" s="24">
        <f t="shared" si="6"/>
        <v>9</v>
      </c>
      <c r="E10" s="24" t="s">
        <v>30</v>
      </c>
      <c r="F10" s="24">
        <f t="shared" si="0"/>
        <v>9</v>
      </c>
      <c r="G10" s="24" t="s">
        <v>35</v>
      </c>
      <c r="H10" s="24">
        <f t="shared" si="1"/>
        <v>10</v>
      </c>
      <c r="I10" s="24" t="s">
        <v>35</v>
      </c>
      <c r="J10" s="24">
        <f t="shared" si="2"/>
        <v>10</v>
      </c>
      <c r="K10" s="24" t="s">
        <v>31</v>
      </c>
      <c r="L10" s="24">
        <f t="shared" si="3"/>
        <v>8</v>
      </c>
      <c r="M10" s="24" t="s">
        <v>30</v>
      </c>
      <c r="N10" s="24">
        <f t="shared" si="4"/>
        <v>9</v>
      </c>
      <c r="O10" s="24">
        <v>36</v>
      </c>
      <c r="P10" s="24">
        <f t="shared" si="5"/>
        <v>330</v>
      </c>
      <c r="Q10" s="27">
        <f t="shared" si="7"/>
        <v>9.1666666666666661</v>
      </c>
      <c r="R10" s="28" t="str">
        <f t="shared" si="8"/>
        <v>-</v>
      </c>
    </row>
    <row r="11" spans="1:18" ht="18.75" x14ac:dyDescent="0.25">
      <c r="A11" s="24">
        <v>4</v>
      </c>
      <c r="B11" s="25" t="s">
        <v>40</v>
      </c>
      <c r="C11" s="26" t="s">
        <v>31</v>
      </c>
      <c r="D11" s="24">
        <f t="shared" si="6"/>
        <v>8</v>
      </c>
      <c r="E11" s="24" t="s">
        <v>29</v>
      </c>
      <c r="F11" s="24">
        <f t="shared" si="0"/>
        <v>7</v>
      </c>
      <c r="G11" s="24" t="s">
        <v>30</v>
      </c>
      <c r="H11" s="24">
        <f t="shared" si="1"/>
        <v>9</v>
      </c>
      <c r="I11" s="24" t="s">
        <v>29</v>
      </c>
      <c r="J11" s="24">
        <f t="shared" si="2"/>
        <v>7</v>
      </c>
      <c r="K11" s="24" t="s">
        <v>29</v>
      </c>
      <c r="L11" s="24">
        <f t="shared" si="3"/>
        <v>7</v>
      </c>
      <c r="M11" s="24" t="s">
        <v>31</v>
      </c>
      <c r="N11" s="24">
        <f t="shared" si="4"/>
        <v>8</v>
      </c>
      <c r="O11" s="24">
        <v>36</v>
      </c>
      <c r="P11" s="24">
        <f t="shared" si="5"/>
        <v>276</v>
      </c>
      <c r="Q11" s="27">
        <f t="shared" si="7"/>
        <v>7.666666666666667</v>
      </c>
      <c r="R11" s="28" t="str">
        <f t="shared" si="8"/>
        <v>-</v>
      </c>
    </row>
    <row r="12" spans="1:18" ht="18.75" x14ac:dyDescent="0.25">
      <c r="A12" s="24">
        <v>5</v>
      </c>
      <c r="B12" s="25" t="s">
        <v>41</v>
      </c>
      <c r="C12" s="26" t="s">
        <v>31</v>
      </c>
      <c r="D12" s="24">
        <f t="shared" si="6"/>
        <v>8</v>
      </c>
      <c r="E12" s="24" t="s">
        <v>29</v>
      </c>
      <c r="F12" s="24">
        <f t="shared" si="0"/>
        <v>7</v>
      </c>
      <c r="G12" s="24" t="s">
        <v>29</v>
      </c>
      <c r="H12" s="24">
        <f t="shared" si="1"/>
        <v>7</v>
      </c>
      <c r="I12" s="24" t="s">
        <v>31</v>
      </c>
      <c r="J12" s="24">
        <f t="shared" si="2"/>
        <v>8</v>
      </c>
      <c r="K12" s="24" t="s">
        <v>30</v>
      </c>
      <c r="L12" s="24">
        <f t="shared" si="3"/>
        <v>9</v>
      </c>
      <c r="M12" s="24" t="s">
        <v>31</v>
      </c>
      <c r="N12" s="24">
        <f t="shared" si="4"/>
        <v>8</v>
      </c>
      <c r="O12" s="24">
        <v>36</v>
      </c>
      <c r="P12" s="24">
        <f t="shared" si="5"/>
        <v>282</v>
      </c>
      <c r="Q12" s="27">
        <f t="shared" si="7"/>
        <v>7.833333333333333</v>
      </c>
      <c r="R12" s="28" t="str">
        <f t="shared" si="8"/>
        <v>-</v>
      </c>
    </row>
    <row r="13" spans="1:18" s="14" customFormat="1" ht="18.75" x14ac:dyDescent="0.25">
      <c r="A13" s="24">
        <v>6</v>
      </c>
      <c r="B13" s="25" t="s">
        <v>42</v>
      </c>
      <c r="C13" s="26" t="s">
        <v>29</v>
      </c>
      <c r="D13" s="24">
        <f t="shared" si="6"/>
        <v>7</v>
      </c>
      <c r="E13" s="24" t="s">
        <v>31</v>
      </c>
      <c r="F13" s="24">
        <f t="shared" si="0"/>
        <v>8</v>
      </c>
      <c r="G13" s="24" t="s">
        <v>31</v>
      </c>
      <c r="H13" s="24">
        <f t="shared" si="1"/>
        <v>8</v>
      </c>
      <c r="I13" s="24" t="s">
        <v>29</v>
      </c>
      <c r="J13" s="24">
        <f t="shared" si="2"/>
        <v>7</v>
      </c>
      <c r="K13" s="24" t="s">
        <v>35</v>
      </c>
      <c r="L13" s="24">
        <f t="shared" si="3"/>
        <v>10</v>
      </c>
      <c r="M13" s="24" t="s">
        <v>31</v>
      </c>
      <c r="N13" s="24">
        <f t="shared" si="4"/>
        <v>8</v>
      </c>
      <c r="O13" s="24">
        <v>36</v>
      </c>
      <c r="P13" s="24">
        <f t="shared" si="5"/>
        <v>288</v>
      </c>
      <c r="Q13" s="27">
        <f t="shared" si="7"/>
        <v>8</v>
      </c>
      <c r="R13" s="28" t="str">
        <f t="shared" si="8"/>
        <v>-</v>
      </c>
    </row>
    <row r="14" spans="1:18" ht="18.75" x14ac:dyDescent="0.25">
      <c r="A14" s="24">
        <v>7</v>
      </c>
      <c r="B14" s="25" t="s">
        <v>43</v>
      </c>
      <c r="C14" s="26" t="s">
        <v>29</v>
      </c>
      <c r="D14" s="24">
        <f t="shared" si="6"/>
        <v>7</v>
      </c>
      <c r="E14" s="24" t="s">
        <v>32</v>
      </c>
      <c r="F14" s="24">
        <f t="shared" si="0"/>
        <v>6</v>
      </c>
      <c r="G14" s="24" t="s">
        <v>31</v>
      </c>
      <c r="H14" s="24">
        <f t="shared" si="1"/>
        <v>8</v>
      </c>
      <c r="I14" s="24" t="s">
        <v>29</v>
      </c>
      <c r="J14" s="24">
        <f t="shared" si="2"/>
        <v>7</v>
      </c>
      <c r="K14" s="24" t="s">
        <v>31</v>
      </c>
      <c r="L14" s="24">
        <f t="shared" si="3"/>
        <v>8</v>
      </c>
      <c r="M14" s="24" t="s">
        <v>29</v>
      </c>
      <c r="N14" s="24">
        <f t="shared" si="4"/>
        <v>7</v>
      </c>
      <c r="O14" s="24">
        <v>36</v>
      </c>
      <c r="P14" s="24">
        <f t="shared" si="5"/>
        <v>258</v>
      </c>
      <c r="Q14" s="27">
        <f t="shared" si="7"/>
        <v>7.166666666666667</v>
      </c>
      <c r="R14" s="28" t="str">
        <f t="shared" si="8"/>
        <v>-</v>
      </c>
    </row>
    <row r="15" spans="1:18" ht="18.75" x14ac:dyDescent="0.25">
      <c r="A15" s="24">
        <v>8</v>
      </c>
      <c r="B15" s="25" t="s">
        <v>44</v>
      </c>
      <c r="C15" s="26" t="s">
        <v>31</v>
      </c>
      <c r="D15" s="24">
        <f t="shared" si="6"/>
        <v>8</v>
      </c>
      <c r="E15" s="24" t="s">
        <v>32</v>
      </c>
      <c r="F15" s="24">
        <f t="shared" si="0"/>
        <v>6</v>
      </c>
      <c r="G15" s="24" t="s">
        <v>29</v>
      </c>
      <c r="H15" s="24">
        <f t="shared" si="1"/>
        <v>7</v>
      </c>
      <c r="I15" s="24" t="s">
        <v>31</v>
      </c>
      <c r="J15" s="24">
        <f t="shared" si="2"/>
        <v>8</v>
      </c>
      <c r="K15" s="24" t="s">
        <v>31</v>
      </c>
      <c r="L15" s="24">
        <f t="shared" si="3"/>
        <v>8</v>
      </c>
      <c r="M15" s="24" t="s">
        <v>30</v>
      </c>
      <c r="N15" s="24">
        <f t="shared" si="4"/>
        <v>9</v>
      </c>
      <c r="O15" s="24">
        <v>36</v>
      </c>
      <c r="P15" s="24">
        <f t="shared" si="5"/>
        <v>276</v>
      </c>
      <c r="Q15" s="27">
        <f t="shared" si="7"/>
        <v>7.666666666666667</v>
      </c>
      <c r="R15" s="28" t="str">
        <f t="shared" si="8"/>
        <v>-</v>
      </c>
    </row>
    <row r="16" spans="1:18" s="9" customFormat="1" ht="18.75" x14ac:dyDescent="0.25">
      <c r="A16" s="24">
        <v>9</v>
      </c>
      <c r="B16" s="25" t="s">
        <v>45</v>
      </c>
      <c r="C16" s="26" t="s">
        <v>31</v>
      </c>
      <c r="D16" s="24">
        <f t="shared" si="6"/>
        <v>8</v>
      </c>
      <c r="E16" s="24" t="s">
        <v>32</v>
      </c>
      <c r="F16" s="24">
        <f t="shared" si="0"/>
        <v>6</v>
      </c>
      <c r="G16" s="24" t="s">
        <v>31</v>
      </c>
      <c r="H16" s="24">
        <f t="shared" si="1"/>
        <v>8</v>
      </c>
      <c r="I16" s="24" t="s">
        <v>30</v>
      </c>
      <c r="J16" s="24">
        <f t="shared" si="2"/>
        <v>9</v>
      </c>
      <c r="K16" s="24" t="s">
        <v>30</v>
      </c>
      <c r="L16" s="24">
        <f t="shared" si="3"/>
        <v>9</v>
      </c>
      <c r="M16" s="24" t="s">
        <v>32</v>
      </c>
      <c r="N16" s="24">
        <f t="shared" si="4"/>
        <v>6</v>
      </c>
      <c r="O16" s="24">
        <v>36</v>
      </c>
      <c r="P16" s="24">
        <f t="shared" si="5"/>
        <v>276</v>
      </c>
      <c r="Q16" s="27">
        <f t="shared" si="7"/>
        <v>7.666666666666667</v>
      </c>
      <c r="R16" s="28" t="str">
        <f t="shared" si="8"/>
        <v>-</v>
      </c>
    </row>
    <row r="17" spans="1:18" ht="18.75" x14ac:dyDescent="0.25">
      <c r="A17" s="24">
        <v>10</v>
      </c>
      <c r="B17" s="25" t="s">
        <v>46</v>
      </c>
      <c r="C17" s="26" t="s">
        <v>30</v>
      </c>
      <c r="D17" s="24">
        <f t="shared" si="6"/>
        <v>9</v>
      </c>
      <c r="E17" s="24" t="s">
        <v>30</v>
      </c>
      <c r="F17" s="24">
        <f t="shared" si="0"/>
        <v>9</v>
      </c>
      <c r="G17" s="24" t="s">
        <v>30</v>
      </c>
      <c r="H17" s="24">
        <f t="shared" si="1"/>
        <v>9</v>
      </c>
      <c r="I17" s="24" t="s">
        <v>30</v>
      </c>
      <c r="J17" s="24">
        <f t="shared" si="2"/>
        <v>9</v>
      </c>
      <c r="K17" s="24" t="s">
        <v>30</v>
      </c>
      <c r="L17" s="24">
        <f t="shared" si="3"/>
        <v>9</v>
      </c>
      <c r="M17" s="24" t="s">
        <v>31</v>
      </c>
      <c r="N17" s="24">
        <f t="shared" si="4"/>
        <v>8</v>
      </c>
      <c r="O17" s="24">
        <v>36</v>
      </c>
      <c r="P17" s="24">
        <f t="shared" si="5"/>
        <v>318</v>
      </c>
      <c r="Q17" s="27">
        <f t="shared" si="7"/>
        <v>8.8333333333333339</v>
      </c>
      <c r="R17" s="28" t="str">
        <f t="shared" si="8"/>
        <v>-</v>
      </c>
    </row>
    <row r="18" spans="1:18" ht="18.75" x14ac:dyDescent="0.25">
      <c r="A18" s="24">
        <v>11</v>
      </c>
      <c r="B18" s="25" t="s">
        <v>47</v>
      </c>
      <c r="C18" s="26" t="s">
        <v>29</v>
      </c>
      <c r="D18" s="24">
        <f t="shared" si="6"/>
        <v>7</v>
      </c>
      <c r="E18" s="24" t="s">
        <v>32</v>
      </c>
      <c r="F18" s="24">
        <f t="shared" si="0"/>
        <v>6</v>
      </c>
      <c r="G18" s="24" t="s">
        <v>29</v>
      </c>
      <c r="H18" s="24">
        <f t="shared" si="1"/>
        <v>7</v>
      </c>
      <c r="I18" s="24" t="s">
        <v>29</v>
      </c>
      <c r="J18" s="24">
        <f t="shared" si="2"/>
        <v>7</v>
      </c>
      <c r="K18" s="24" t="s">
        <v>29</v>
      </c>
      <c r="L18" s="24">
        <f t="shared" si="3"/>
        <v>7</v>
      </c>
      <c r="M18" s="24" t="s">
        <v>34</v>
      </c>
      <c r="N18" s="24">
        <f t="shared" si="4"/>
        <v>5</v>
      </c>
      <c r="O18" s="24">
        <v>36</v>
      </c>
      <c r="P18" s="24">
        <f t="shared" si="5"/>
        <v>234</v>
      </c>
      <c r="Q18" s="27">
        <f t="shared" si="7"/>
        <v>6.5</v>
      </c>
      <c r="R18" s="28" t="str">
        <f t="shared" si="8"/>
        <v>-</v>
      </c>
    </row>
    <row r="19" spans="1:18" ht="18.75" x14ac:dyDescent="0.25">
      <c r="A19" s="24">
        <v>12</v>
      </c>
      <c r="B19" s="25" t="s">
        <v>48</v>
      </c>
      <c r="C19" s="26" t="s">
        <v>30</v>
      </c>
      <c r="D19" s="24">
        <f t="shared" si="6"/>
        <v>9</v>
      </c>
      <c r="E19" s="24" t="s">
        <v>29</v>
      </c>
      <c r="F19" s="24">
        <f t="shared" si="0"/>
        <v>7</v>
      </c>
      <c r="G19" s="24" t="s">
        <v>30</v>
      </c>
      <c r="H19" s="24">
        <f t="shared" si="1"/>
        <v>9</v>
      </c>
      <c r="I19" s="24" t="s">
        <v>30</v>
      </c>
      <c r="J19" s="24">
        <f t="shared" si="2"/>
        <v>9</v>
      </c>
      <c r="K19" s="24" t="s">
        <v>30</v>
      </c>
      <c r="L19" s="24">
        <f t="shared" si="3"/>
        <v>9</v>
      </c>
      <c r="M19" s="24" t="s">
        <v>31</v>
      </c>
      <c r="N19" s="24">
        <f t="shared" si="4"/>
        <v>8</v>
      </c>
      <c r="O19" s="24">
        <v>36</v>
      </c>
      <c r="P19" s="24">
        <f t="shared" si="5"/>
        <v>306</v>
      </c>
      <c r="Q19" s="27">
        <f t="shared" si="7"/>
        <v>8.5</v>
      </c>
      <c r="R19" s="28" t="str">
        <f t="shared" si="8"/>
        <v>-</v>
      </c>
    </row>
    <row r="20" spans="1:18" ht="18.75" x14ac:dyDescent="0.25">
      <c r="A20" s="24">
        <v>13</v>
      </c>
      <c r="B20" s="25" t="s">
        <v>49</v>
      </c>
      <c r="C20" s="26" t="s">
        <v>35</v>
      </c>
      <c r="D20" s="24">
        <f t="shared" si="6"/>
        <v>10</v>
      </c>
      <c r="E20" s="24" t="s">
        <v>30</v>
      </c>
      <c r="F20" s="24">
        <f t="shared" si="0"/>
        <v>9</v>
      </c>
      <c r="G20" s="24" t="s">
        <v>30</v>
      </c>
      <c r="H20" s="24">
        <f t="shared" si="1"/>
        <v>9</v>
      </c>
      <c r="I20" s="24" t="s">
        <v>30</v>
      </c>
      <c r="J20" s="24">
        <f t="shared" si="2"/>
        <v>9</v>
      </c>
      <c r="K20" s="24" t="s">
        <v>30</v>
      </c>
      <c r="L20" s="24">
        <f t="shared" si="3"/>
        <v>9</v>
      </c>
      <c r="M20" s="24" t="s">
        <v>35</v>
      </c>
      <c r="N20" s="24">
        <f t="shared" si="4"/>
        <v>10</v>
      </c>
      <c r="O20" s="24">
        <v>36</v>
      </c>
      <c r="P20" s="24">
        <f t="shared" si="5"/>
        <v>336</v>
      </c>
      <c r="Q20" s="27">
        <f t="shared" si="7"/>
        <v>9.3333333333333339</v>
      </c>
      <c r="R20" s="28" t="str">
        <f t="shared" si="8"/>
        <v>-</v>
      </c>
    </row>
    <row r="21" spans="1:18" ht="18.75" x14ac:dyDescent="0.25">
      <c r="A21" s="24">
        <v>14</v>
      </c>
      <c r="B21" s="25" t="s">
        <v>50</v>
      </c>
      <c r="C21" s="26" t="s">
        <v>29</v>
      </c>
      <c r="D21" s="24">
        <f t="shared" si="6"/>
        <v>7</v>
      </c>
      <c r="E21" s="24" t="s">
        <v>30</v>
      </c>
      <c r="F21" s="24">
        <f t="shared" si="0"/>
        <v>9</v>
      </c>
      <c r="G21" s="24" t="s">
        <v>30</v>
      </c>
      <c r="H21" s="24">
        <f t="shared" si="1"/>
        <v>9</v>
      </c>
      <c r="I21" s="24" t="s">
        <v>31</v>
      </c>
      <c r="J21" s="24">
        <f t="shared" si="2"/>
        <v>8</v>
      </c>
      <c r="K21" s="24" t="s">
        <v>31</v>
      </c>
      <c r="L21" s="24">
        <f t="shared" si="3"/>
        <v>8</v>
      </c>
      <c r="M21" s="24" t="s">
        <v>31</v>
      </c>
      <c r="N21" s="24">
        <f t="shared" si="4"/>
        <v>8</v>
      </c>
      <c r="O21" s="24">
        <v>36</v>
      </c>
      <c r="P21" s="24">
        <f t="shared" si="5"/>
        <v>294</v>
      </c>
      <c r="Q21" s="27">
        <f t="shared" si="7"/>
        <v>8.1666666666666661</v>
      </c>
      <c r="R21" s="28" t="str">
        <f t="shared" si="8"/>
        <v>-</v>
      </c>
    </row>
    <row r="22" spans="1:18" ht="18.75" x14ac:dyDescent="0.25">
      <c r="A22" s="24">
        <v>15</v>
      </c>
      <c r="B22" s="25" t="s">
        <v>51</v>
      </c>
      <c r="C22" s="26" t="s">
        <v>31</v>
      </c>
      <c r="D22" s="24">
        <f t="shared" si="6"/>
        <v>8</v>
      </c>
      <c r="E22" s="24" t="s">
        <v>30</v>
      </c>
      <c r="F22" s="24">
        <f t="shared" si="0"/>
        <v>9</v>
      </c>
      <c r="G22" s="24" t="s">
        <v>35</v>
      </c>
      <c r="H22" s="24">
        <f t="shared" si="1"/>
        <v>10</v>
      </c>
      <c r="I22" s="24" t="s">
        <v>30</v>
      </c>
      <c r="J22" s="24">
        <f t="shared" si="2"/>
        <v>9</v>
      </c>
      <c r="K22" s="24" t="s">
        <v>35</v>
      </c>
      <c r="L22" s="24">
        <f t="shared" si="3"/>
        <v>10</v>
      </c>
      <c r="M22" s="24" t="s">
        <v>31</v>
      </c>
      <c r="N22" s="24">
        <f t="shared" si="4"/>
        <v>8</v>
      </c>
      <c r="O22" s="24">
        <v>36</v>
      </c>
      <c r="P22" s="24">
        <f t="shared" si="5"/>
        <v>324</v>
      </c>
      <c r="Q22" s="27">
        <f t="shared" si="7"/>
        <v>9</v>
      </c>
      <c r="R22" s="28" t="str">
        <f t="shared" si="8"/>
        <v>-</v>
      </c>
    </row>
    <row r="23" spans="1:18" ht="18.75" x14ac:dyDescent="0.25">
      <c r="A23" s="24">
        <v>16</v>
      </c>
      <c r="B23" s="25" t="s">
        <v>52</v>
      </c>
      <c r="C23" s="26" t="s">
        <v>29</v>
      </c>
      <c r="D23" s="24">
        <f t="shared" si="6"/>
        <v>7</v>
      </c>
      <c r="E23" s="24" t="s">
        <v>29</v>
      </c>
      <c r="F23" s="24">
        <f t="shared" si="0"/>
        <v>7</v>
      </c>
      <c r="G23" s="24" t="s">
        <v>31</v>
      </c>
      <c r="H23" s="24">
        <f t="shared" si="1"/>
        <v>8</v>
      </c>
      <c r="I23" s="24" t="s">
        <v>30</v>
      </c>
      <c r="J23" s="24">
        <f t="shared" si="2"/>
        <v>9</v>
      </c>
      <c r="K23" s="24" t="s">
        <v>30</v>
      </c>
      <c r="L23" s="24">
        <f t="shared" si="3"/>
        <v>9</v>
      </c>
      <c r="M23" s="24" t="s">
        <v>31</v>
      </c>
      <c r="N23" s="24">
        <f t="shared" si="4"/>
        <v>8</v>
      </c>
      <c r="O23" s="24">
        <v>36</v>
      </c>
      <c r="P23" s="24">
        <f t="shared" si="5"/>
        <v>288</v>
      </c>
      <c r="Q23" s="27">
        <f t="shared" si="7"/>
        <v>8</v>
      </c>
      <c r="R23" s="28" t="str">
        <f t="shared" si="8"/>
        <v>-</v>
      </c>
    </row>
    <row r="24" spans="1:18" ht="18.75" x14ac:dyDescent="0.25">
      <c r="A24" s="24">
        <v>17</v>
      </c>
      <c r="B24" s="25" t="s">
        <v>53</v>
      </c>
      <c r="C24" s="26" t="s">
        <v>29</v>
      </c>
      <c r="D24" s="24">
        <f t="shared" si="6"/>
        <v>7</v>
      </c>
      <c r="E24" s="24" t="s">
        <v>29</v>
      </c>
      <c r="F24" s="24">
        <f t="shared" si="0"/>
        <v>7</v>
      </c>
      <c r="G24" s="24" t="s">
        <v>32</v>
      </c>
      <c r="H24" s="24">
        <f t="shared" si="1"/>
        <v>6</v>
      </c>
      <c r="I24" s="24" t="s">
        <v>29</v>
      </c>
      <c r="J24" s="24">
        <f t="shared" si="2"/>
        <v>7</v>
      </c>
      <c r="K24" s="24" t="s">
        <v>31</v>
      </c>
      <c r="L24" s="24">
        <f t="shared" si="3"/>
        <v>8</v>
      </c>
      <c r="M24" s="24" t="s">
        <v>31</v>
      </c>
      <c r="N24" s="24">
        <f t="shared" si="4"/>
        <v>8</v>
      </c>
      <c r="O24" s="24">
        <v>36</v>
      </c>
      <c r="P24" s="24">
        <f t="shared" si="5"/>
        <v>258</v>
      </c>
      <c r="Q24" s="27">
        <f t="shared" si="7"/>
        <v>7.166666666666667</v>
      </c>
      <c r="R24" s="28" t="str">
        <f t="shared" si="8"/>
        <v>-</v>
      </c>
    </row>
    <row r="25" spans="1:18" ht="18.75" x14ac:dyDescent="0.25">
      <c r="A25" s="24">
        <v>18</v>
      </c>
      <c r="B25" s="25" t="s">
        <v>54</v>
      </c>
      <c r="C25" s="26" t="s">
        <v>31</v>
      </c>
      <c r="D25" s="24">
        <f t="shared" si="6"/>
        <v>8</v>
      </c>
      <c r="E25" s="24" t="s">
        <v>29</v>
      </c>
      <c r="F25" s="24">
        <f t="shared" si="0"/>
        <v>7</v>
      </c>
      <c r="G25" s="24" t="s">
        <v>32</v>
      </c>
      <c r="H25" s="24">
        <f t="shared" si="1"/>
        <v>6</v>
      </c>
      <c r="I25" s="24" t="s">
        <v>31</v>
      </c>
      <c r="J25" s="24">
        <f t="shared" si="2"/>
        <v>8</v>
      </c>
      <c r="K25" s="24" t="s">
        <v>30</v>
      </c>
      <c r="L25" s="24">
        <f t="shared" si="3"/>
        <v>9</v>
      </c>
      <c r="M25" s="24" t="s">
        <v>32</v>
      </c>
      <c r="N25" s="24">
        <f t="shared" si="4"/>
        <v>6</v>
      </c>
      <c r="O25" s="24">
        <v>36</v>
      </c>
      <c r="P25" s="24">
        <f t="shared" si="5"/>
        <v>264</v>
      </c>
      <c r="Q25" s="27">
        <f t="shared" si="7"/>
        <v>7.333333333333333</v>
      </c>
      <c r="R25" s="28" t="str">
        <f t="shared" si="8"/>
        <v>-</v>
      </c>
    </row>
    <row r="26" spans="1:18" ht="18.75" x14ac:dyDescent="0.25">
      <c r="A26" s="24">
        <v>19</v>
      </c>
      <c r="B26" s="25" t="s">
        <v>55</v>
      </c>
      <c r="C26" s="26" t="s">
        <v>31</v>
      </c>
      <c r="D26" s="24">
        <f t="shared" si="6"/>
        <v>8</v>
      </c>
      <c r="E26" s="24" t="s">
        <v>31</v>
      </c>
      <c r="F26" s="24">
        <f t="shared" si="0"/>
        <v>8</v>
      </c>
      <c r="G26" s="24" t="s">
        <v>30</v>
      </c>
      <c r="H26" s="24">
        <f t="shared" ref="H26:H33" si="9">IF(G26="AA",10, IF(G26="AB",9, IF(G26="BB",8, IF(G26="BC",7,IF(G26="CC",6, IF(G26="CD",5, IF(G26="DD",4,IF(G26="F",0))))))))</f>
        <v>9</v>
      </c>
      <c r="I26" s="24" t="s">
        <v>29</v>
      </c>
      <c r="J26" s="24">
        <f t="shared" si="2"/>
        <v>7</v>
      </c>
      <c r="K26" s="24" t="s">
        <v>30</v>
      </c>
      <c r="L26" s="24">
        <f t="shared" si="3"/>
        <v>9</v>
      </c>
      <c r="M26" s="24" t="s">
        <v>32</v>
      </c>
      <c r="N26" s="24">
        <f t="shared" si="4"/>
        <v>6</v>
      </c>
      <c r="O26" s="24">
        <v>36</v>
      </c>
      <c r="P26" s="24">
        <f t="shared" si="5"/>
        <v>282</v>
      </c>
      <c r="Q26" s="27">
        <f t="shared" si="7"/>
        <v>7.833333333333333</v>
      </c>
      <c r="R26" s="28" t="str">
        <f t="shared" si="8"/>
        <v>-</v>
      </c>
    </row>
    <row r="27" spans="1:18" ht="20.25" x14ac:dyDescent="0.25">
      <c r="A27" s="31">
        <v>20</v>
      </c>
      <c r="B27" s="32" t="s">
        <v>56</v>
      </c>
      <c r="C27" s="33" t="s">
        <v>32</v>
      </c>
      <c r="D27" s="31">
        <f t="shared" si="6"/>
        <v>6</v>
      </c>
      <c r="E27" s="31" t="s">
        <v>34</v>
      </c>
      <c r="F27" s="31">
        <f t="shared" si="0"/>
        <v>5</v>
      </c>
      <c r="G27" s="30" t="s">
        <v>33</v>
      </c>
      <c r="H27" s="31">
        <f t="shared" si="9"/>
        <v>0</v>
      </c>
      <c r="I27" s="31" t="s">
        <v>34</v>
      </c>
      <c r="J27" s="31">
        <f t="shared" si="2"/>
        <v>5</v>
      </c>
      <c r="K27" s="31" t="s">
        <v>32</v>
      </c>
      <c r="L27" s="31">
        <f t="shared" si="3"/>
        <v>6</v>
      </c>
      <c r="M27" s="31" t="s">
        <v>32</v>
      </c>
      <c r="N27" s="31">
        <f t="shared" si="4"/>
        <v>6</v>
      </c>
      <c r="O27" s="31">
        <v>36</v>
      </c>
      <c r="P27" s="31">
        <f t="shared" si="5"/>
        <v>168</v>
      </c>
      <c r="Q27" s="34">
        <f t="shared" si="7"/>
        <v>4.666666666666667</v>
      </c>
      <c r="R27" s="35" t="str">
        <f t="shared" si="8"/>
        <v>***</v>
      </c>
    </row>
    <row r="28" spans="1:18" ht="18.75" x14ac:dyDescent="0.25">
      <c r="A28" s="24">
        <v>21</v>
      </c>
      <c r="B28" s="25" t="s">
        <v>57</v>
      </c>
      <c r="C28" s="26" t="s">
        <v>31</v>
      </c>
      <c r="D28" s="24">
        <f t="shared" si="6"/>
        <v>8</v>
      </c>
      <c r="E28" s="24" t="s">
        <v>31</v>
      </c>
      <c r="F28" s="24">
        <f t="shared" si="0"/>
        <v>8</v>
      </c>
      <c r="G28" s="24" t="s">
        <v>31</v>
      </c>
      <c r="H28" s="24">
        <f t="shared" si="9"/>
        <v>8</v>
      </c>
      <c r="I28" s="24" t="s">
        <v>30</v>
      </c>
      <c r="J28" s="24">
        <f t="shared" si="2"/>
        <v>9</v>
      </c>
      <c r="K28" s="24" t="s">
        <v>30</v>
      </c>
      <c r="L28" s="24">
        <f t="shared" si="3"/>
        <v>9</v>
      </c>
      <c r="M28" s="24" t="s">
        <v>31</v>
      </c>
      <c r="N28" s="24">
        <f t="shared" si="4"/>
        <v>8</v>
      </c>
      <c r="O28" s="24">
        <v>36</v>
      </c>
      <c r="P28" s="24">
        <f t="shared" si="5"/>
        <v>300</v>
      </c>
      <c r="Q28" s="27">
        <f t="shared" si="7"/>
        <v>8.3333333333333339</v>
      </c>
      <c r="R28" s="28" t="str">
        <f t="shared" si="8"/>
        <v>-</v>
      </c>
    </row>
    <row r="29" spans="1:18" ht="18.75" x14ac:dyDescent="0.25">
      <c r="A29" s="24">
        <v>22</v>
      </c>
      <c r="B29" s="25" t="s">
        <v>58</v>
      </c>
      <c r="C29" s="26" t="s">
        <v>31</v>
      </c>
      <c r="D29" s="24">
        <f t="shared" si="6"/>
        <v>8</v>
      </c>
      <c r="E29" s="24" t="s">
        <v>29</v>
      </c>
      <c r="F29" s="24">
        <f t="shared" si="0"/>
        <v>7</v>
      </c>
      <c r="G29" s="24" t="s">
        <v>34</v>
      </c>
      <c r="H29" s="24">
        <f t="shared" si="9"/>
        <v>5</v>
      </c>
      <c r="I29" s="24" t="s">
        <v>35</v>
      </c>
      <c r="J29" s="24">
        <f t="shared" si="2"/>
        <v>10</v>
      </c>
      <c r="K29" s="24" t="s">
        <v>30</v>
      </c>
      <c r="L29" s="24">
        <f t="shared" si="3"/>
        <v>9</v>
      </c>
      <c r="M29" s="24" t="s">
        <v>30</v>
      </c>
      <c r="N29" s="24">
        <f t="shared" si="4"/>
        <v>9</v>
      </c>
      <c r="O29" s="24">
        <v>36</v>
      </c>
      <c r="P29" s="24">
        <f t="shared" si="5"/>
        <v>288</v>
      </c>
      <c r="Q29" s="27">
        <f t="shared" si="7"/>
        <v>8</v>
      </c>
      <c r="R29" s="28" t="str">
        <f t="shared" si="8"/>
        <v>-</v>
      </c>
    </row>
    <row r="30" spans="1:18" ht="18.75" x14ac:dyDescent="0.25">
      <c r="A30" s="24">
        <v>23</v>
      </c>
      <c r="B30" s="25" t="s">
        <v>59</v>
      </c>
      <c r="C30" s="26" t="s">
        <v>29</v>
      </c>
      <c r="D30" s="24">
        <f t="shared" si="6"/>
        <v>7</v>
      </c>
      <c r="E30" s="24" t="s">
        <v>29</v>
      </c>
      <c r="F30" s="24">
        <f t="shared" si="0"/>
        <v>7</v>
      </c>
      <c r="G30" s="24" t="s">
        <v>36</v>
      </c>
      <c r="H30" s="24">
        <f t="shared" si="9"/>
        <v>4</v>
      </c>
      <c r="I30" s="24" t="s">
        <v>32</v>
      </c>
      <c r="J30" s="24">
        <f t="shared" si="2"/>
        <v>6</v>
      </c>
      <c r="K30" s="24" t="s">
        <v>29</v>
      </c>
      <c r="L30" s="24">
        <f t="shared" si="3"/>
        <v>7</v>
      </c>
      <c r="M30" s="24" t="s">
        <v>32</v>
      </c>
      <c r="N30" s="24">
        <f t="shared" si="4"/>
        <v>6</v>
      </c>
      <c r="O30" s="24">
        <v>36</v>
      </c>
      <c r="P30" s="24">
        <f t="shared" si="5"/>
        <v>222</v>
      </c>
      <c r="Q30" s="27">
        <f t="shared" si="7"/>
        <v>6.166666666666667</v>
      </c>
      <c r="R30" s="28" t="str">
        <f t="shared" si="8"/>
        <v>-</v>
      </c>
    </row>
    <row r="31" spans="1:18" ht="18.75" x14ac:dyDescent="0.25">
      <c r="A31" s="24">
        <v>24</v>
      </c>
      <c r="B31" s="25" t="s">
        <v>60</v>
      </c>
      <c r="C31" s="26" t="s">
        <v>30</v>
      </c>
      <c r="D31" s="24">
        <f t="shared" si="6"/>
        <v>9</v>
      </c>
      <c r="E31" s="24" t="s">
        <v>30</v>
      </c>
      <c r="F31" s="24">
        <f t="shared" si="0"/>
        <v>9</v>
      </c>
      <c r="G31" s="24" t="s">
        <v>29</v>
      </c>
      <c r="H31" s="24">
        <f t="shared" si="9"/>
        <v>7</v>
      </c>
      <c r="I31" s="24" t="s">
        <v>35</v>
      </c>
      <c r="J31" s="24">
        <f t="shared" si="2"/>
        <v>10</v>
      </c>
      <c r="K31" s="24" t="s">
        <v>30</v>
      </c>
      <c r="L31" s="24">
        <f t="shared" si="3"/>
        <v>9</v>
      </c>
      <c r="M31" s="24" t="s">
        <v>31</v>
      </c>
      <c r="N31" s="24">
        <f t="shared" si="4"/>
        <v>8</v>
      </c>
      <c r="O31" s="24">
        <v>36</v>
      </c>
      <c r="P31" s="24">
        <f t="shared" si="5"/>
        <v>312</v>
      </c>
      <c r="Q31" s="27">
        <f t="shared" si="7"/>
        <v>8.6666666666666661</v>
      </c>
      <c r="R31" s="28" t="str">
        <f t="shared" si="8"/>
        <v>-</v>
      </c>
    </row>
    <row r="32" spans="1:18" ht="18.75" x14ac:dyDescent="0.25">
      <c r="A32" s="24">
        <v>25</v>
      </c>
      <c r="B32" s="25" t="s">
        <v>61</v>
      </c>
      <c r="C32" s="26" t="s">
        <v>32</v>
      </c>
      <c r="D32" s="24">
        <f t="shared" si="6"/>
        <v>6</v>
      </c>
      <c r="E32" s="24" t="s">
        <v>29</v>
      </c>
      <c r="F32" s="24">
        <f t="shared" si="0"/>
        <v>7</v>
      </c>
      <c r="G32" s="24" t="s">
        <v>31</v>
      </c>
      <c r="H32" s="24">
        <f t="shared" si="9"/>
        <v>8</v>
      </c>
      <c r="I32" s="24" t="s">
        <v>31</v>
      </c>
      <c r="J32" s="24">
        <f t="shared" si="2"/>
        <v>8</v>
      </c>
      <c r="K32" s="24" t="s">
        <v>29</v>
      </c>
      <c r="L32" s="24">
        <f t="shared" si="3"/>
        <v>7</v>
      </c>
      <c r="M32" s="24" t="s">
        <v>31</v>
      </c>
      <c r="N32" s="24">
        <f t="shared" si="4"/>
        <v>8</v>
      </c>
      <c r="O32" s="24">
        <v>36</v>
      </c>
      <c r="P32" s="24">
        <f t="shared" si="5"/>
        <v>264</v>
      </c>
      <c r="Q32" s="27">
        <f t="shared" si="7"/>
        <v>7.333333333333333</v>
      </c>
      <c r="R32" s="28" t="str">
        <f t="shared" si="8"/>
        <v>-</v>
      </c>
    </row>
    <row r="33" spans="1:18" s="9" customFormat="1" ht="18.75" x14ac:dyDescent="0.25">
      <c r="A33" s="24">
        <v>26</v>
      </c>
      <c r="B33" s="25" t="s">
        <v>62</v>
      </c>
      <c r="C33" s="26" t="s">
        <v>31</v>
      </c>
      <c r="D33" s="24">
        <f t="shared" si="6"/>
        <v>8</v>
      </c>
      <c r="E33" s="24" t="s">
        <v>31</v>
      </c>
      <c r="F33" s="24">
        <f t="shared" si="0"/>
        <v>8</v>
      </c>
      <c r="G33" s="24" t="s">
        <v>31</v>
      </c>
      <c r="H33" s="24">
        <f t="shared" si="9"/>
        <v>8</v>
      </c>
      <c r="I33" s="24" t="s">
        <v>30</v>
      </c>
      <c r="J33" s="24">
        <f t="shared" si="2"/>
        <v>9</v>
      </c>
      <c r="K33" s="24" t="s">
        <v>30</v>
      </c>
      <c r="L33" s="24">
        <f t="shared" si="3"/>
        <v>9</v>
      </c>
      <c r="M33" s="24" t="s">
        <v>30</v>
      </c>
      <c r="N33" s="24">
        <f t="shared" si="4"/>
        <v>9</v>
      </c>
      <c r="O33" s="24">
        <v>36</v>
      </c>
      <c r="P33" s="24">
        <f t="shared" si="5"/>
        <v>306</v>
      </c>
      <c r="Q33" s="27">
        <f t="shared" si="7"/>
        <v>8.5</v>
      </c>
      <c r="R33" s="28" t="str">
        <f t="shared" si="8"/>
        <v>-</v>
      </c>
    </row>
    <row r="34" spans="1:18" ht="18.75" x14ac:dyDescent="0.25">
      <c r="A34" s="24">
        <v>27</v>
      </c>
      <c r="B34" s="25" t="s">
        <v>63</v>
      </c>
      <c r="C34" s="26" t="s">
        <v>31</v>
      </c>
      <c r="D34" s="24">
        <f t="shared" si="6"/>
        <v>8</v>
      </c>
      <c r="E34" s="24" t="s">
        <v>31</v>
      </c>
      <c r="F34" s="24">
        <f t="shared" si="0"/>
        <v>8</v>
      </c>
      <c r="G34" s="24" t="s">
        <v>32</v>
      </c>
      <c r="H34" s="24">
        <f t="shared" ref="H34:H41" si="10">IF(G34="AA",10, IF(G34="AB",9, IF(G34="BB",8, IF(G34="BC",7,IF(G34="CC",6, IF(G34="CD",5, IF(G34="DD",4,IF(G34="F",0))))))))</f>
        <v>6</v>
      </c>
      <c r="I34" s="24" t="s">
        <v>31</v>
      </c>
      <c r="J34" s="24">
        <f t="shared" si="2"/>
        <v>8</v>
      </c>
      <c r="K34" s="24" t="s">
        <v>30</v>
      </c>
      <c r="L34" s="24">
        <f t="shared" si="3"/>
        <v>9</v>
      </c>
      <c r="M34" s="24" t="s">
        <v>31</v>
      </c>
      <c r="N34" s="24">
        <f t="shared" si="4"/>
        <v>8</v>
      </c>
      <c r="O34" s="24">
        <v>36</v>
      </c>
      <c r="P34" s="24">
        <f t="shared" si="5"/>
        <v>282</v>
      </c>
      <c r="Q34" s="27">
        <f t="shared" si="7"/>
        <v>7.833333333333333</v>
      </c>
      <c r="R34" s="28" t="str">
        <f t="shared" si="8"/>
        <v>-</v>
      </c>
    </row>
    <row r="35" spans="1:18" ht="18.75" x14ac:dyDescent="0.25">
      <c r="A35" s="24">
        <v>28</v>
      </c>
      <c r="B35" s="25" t="s">
        <v>64</v>
      </c>
      <c r="C35" s="26" t="s">
        <v>32</v>
      </c>
      <c r="D35" s="24">
        <f t="shared" si="6"/>
        <v>6</v>
      </c>
      <c r="E35" s="24" t="s">
        <v>31</v>
      </c>
      <c r="F35" s="24">
        <f t="shared" si="0"/>
        <v>8</v>
      </c>
      <c r="G35" s="24" t="s">
        <v>31</v>
      </c>
      <c r="H35" s="24">
        <f t="shared" si="10"/>
        <v>8</v>
      </c>
      <c r="I35" s="24" t="s">
        <v>31</v>
      </c>
      <c r="J35" s="24">
        <f t="shared" si="2"/>
        <v>8</v>
      </c>
      <c r="K35" s="24" t="s">
        <v>31</v>
      </c>
      <c r="L35" s="24">
        <f t="shared" si="3"/>
        <v>8</v>
      </c>
      <c r="M35" s="24" t="s">
        <v>29</v>
      </c>
      <c r="N35" s="24">
        <f t="shared" si="4"/>
        <v>7</v>
      </c>
      <c r="O35" s="24">
        <v>36</v>
      </c>
      <c r="P35" s="24">
        <f t="shared" si="5"/>
        <v>270</v>
      </c>
      <c r="Q35" s="27">
        <f t="shared" si="7"/>
        <v>7.5</v>
      </c>
      <c r="R35" s="28" t="str">
        <f t="shared" si="8"/>
        <v>-</v>
      </c>
    </row>
    <row r="36" spans="1:18" ht="18.75" x14ac:dyDescent="0.25">
      <c r="A36" s="24">
        <v>29</v>
      </c>
      <c r="B36" s="25" t="s">
        <v>65</v>
      </c>
      <c r="C36" s="26" t="s">
        <v>32</v>
      </c>
      <c r="D36" s="24">
        <f t="shared" si="6"/>
        <v>6</v>
      </c>
      <c r="E36" s="24" t="s">
        <v>32</v>
      </c>
      <c r="F36" s="24">
        <f t="shared" si="0"/>
        <v>6</v>
      </c>
      <c r="G36" s="24" t="s">
        <v>34</v>
      </c>
      <c r="H36" s="24">
        <f t="shared" si="10"/>
        <v>5</v>
      </c>
      <c r="I36" s="24" t="s">
        <v>32</v>
      </c>
      <c r="J36" s="24">
        <f t="shared" si="2"/>
        <v>6</v>
      </c>
      <c r="K36" s="24" t="s">
        <v>31</v>
      </c>
      <c r="L36" s="24">
        <f t="shared" si="3"/>
        <v>8</v>
      </c>
      <c r="M36" s="24" t="s">
        <v>29</v>
      </c>
      <c r="N36" s="24">
        <f t="shared" si="4"/>
        <v>7</v>
      </c>
      <c r="O36" s="24">
        <v>36</v>
      </c>
      <c r="P36" s="24">
        <f t="shared" si="5"/>
        <v>228</v>
      </c>
      <c r="Q36" s="27">
        <f t="shared" si="7"/>
        <v>6.333333333333333</v>
      </c>
      <c r="R36" s="28" t="str">
        <f t="shared" si="8"/>
        <v>-</v>
      </c>
    </row>
    <row r="37" spans="1:18" ht="18.75" x14ac:dyDescent="0.25">
      <c r="A37" s="24">
        <v>30</v>
      </c>
      <c r="B37" s="25" t="s">
        <v>66</v>
      </c>
      <c r="C37" s="26" t="s">
        <v>30</v>
      </c>
      <c r="D37" s="24">
        <f t="shared" ref="D37" si="11">IF(C37="AA",10, IF(C37="AB",9, IF(C37="BB",8, IF(C37="BC",7,IF(C37="CC",6, IF(C37="CD",5, IF(C37="DD",4,IF(C37="F",0))))))))</f>
        <v>9</v>
      </c>
      <c r="E37" s="24" t="s">
        <v>31</v>
      </c>
      <c r="F37" s="24">
        <f t="shared" ref="F37" si="12">IF(E37="AA",10, IF(E37="AB",9, IF(E37="BB",8, IF(E37="BC",7,IF(E37="CC",6, IF(E37="CD",5, IF(E37="DD",4,IF(E37="F",0))))))))</f>
        <v>8</v>
      </c>
      <c r="G37" s="24" t="s">
        <v>29</v>
      </c>
      <c r="H37" s="24">
        <f t="shared" si="10"/>
        <v>7</v>
      </c>
      <c r="I37" s="24" t="s">
        <v>31</v>
      </c>
      <c r="J37" s="24">
        <f t="shared" ref="J37" si="13">IF(I37="AA",10, IF(I37="AB",9, IF(I37="BB",8, IF(I37="BC",7,IF(I37="CC",6, IF(I37="CD",5, IF(I37="DD",4,IF(I37="F",0))))))))</f>
        <v>8</v>
      </c>
      <c r="K37" s="24" t="s">
        <v>30</v>
      </c>
      <c r="L37" s="24">
        <f t="shared" ref="L37" si="14">IF(K37="AA",10, IF(K37="AB",9, IF(K37="BB",8, IF(K37="BC",7,IF(K37="CC",6, IF(K37="CD",5, IF(K37="DD",4,IF(K37="F",0))))))))</f>
        <v>9</v>
      </c>
      <c r="M37" s="24" t="s">
        <v>31</v>
      </c>
      <c r="N37" s="24">
        <f t="shared" ref="N37" si="15">IF(M37="AA",10, IF(M37="AB",9, IF(M37="BB",8, IF(M37="BC",7,IF(M37="CC",6, IF(M37="CD",5, IF(M37="DD",4,IF(M37="F",0))))))))</f>
        <v>8</v>
      </c>
      <c r="O37" s="24">
        <v>36</v>
      </c>
      <c r="P37" s="24">
        <f t="shared" si="5"/>
        <v>294</v>
      </c>
      <c r="Q37" s="27">
        <f t="shared" ref="Q37" si="16">P37/O37</f>
        <v>8.1666666666666661</v>
      </c>
      <c r="R37" s="28" t="str">
        <f t="shared" ref="R37" si="17">IF(Q37&lt;5,"***","-")</f>
        <v>-</v>
      </c>
    </row>
    <row r="38" spans="1:18" ht="18.75" x14ac:dyDescent="0.25">
      <c r="A38" s="24">
        <v>31</v>
      </c>
      <c r="B38" s="25" t="s">
        <v>67</v>
      </c>
      <c r="C38" s="26" t="s">
        <v>31</v>
      </c>
      <c r="D38" s="24">
        <f t="shared" ref="D38:D41" si="18">IF(C38="AA",10, IF(C38="AB",9, IF(C38="BB",8, IF(C38="BC",7,IF(C38="CC",6, IF(C38="CD",5, IF(C38="DD",4,IF(C38="F",0))))))))</f>
        <v>8</v>
      </c>
      <c r="E38" s="24" t="s">
        <v>30</v>
      </c>
      <c r="F38" s="24">
        <f t="shared" ref="F38:F41" si="19">IF(E38="AA",10, IF(E38="AB",9, IF(E38="BB",8, IF(E38="BC",7,IF(E38="CC",6, IF(E38="CD",5, IF(E38="DD",4,IF(E38="F",0))))))))</f>
        <v>9</v>
      </c>
      <c r="G38" s="24" t="s">
        <v>31</v>
      </c>
      <c r="H38" s="24">
        <f t="shared" si="10"/>
        <v>8</v>
      </c>
      <c r="I38" s="24" t="s">
        <v>30</v>
      </c>
      <c r="J38" s="24">
        <f t="shared" ref="J38:J41" si="20">IF(I38="AA",10, IF(I38="AB",9, IF(I38="BB",8, IF(I38="BC",7,IF(I38="CC",6, IF(I38="CD",5, IF(I38="DD",4,IF(I38="F",0))))))))</f>
        <v>9</v>
      </c>
      <c r="K38" s="24" t="s">
        <v>30</v>
      </c>
      <c r="L38" s="24">
        <f t="shared" ref="L38:L41" si="21">IF(K38="AA",10, IF(K38="AB",9, IF(K38="BB",8, IF(K38="BC",7,IF(K38="CC",6, IF(K38="CD",5, IF(K38="DD",4,IF(K38="F",0))))))))</f>
        <v>9</v>
      </c>
      <c r="M38" s="24" t="s">
        <v>31</v>
      </c>
      <c r="N38" s="24">
        <f t="shared" ref="N38:N41" si="22">IF(M38="AA",10, IF(M38="AB",9, IF(M38="BB",8, IF(M38="BC",7,IF(M38="CC",6, IF(M38="CD",5, IF(M38="DD",4,IF(M38="F",0))))))))</f>
        <v>8</v>
      </c>
      <c r="O38" s="24">
        <v>36</v>
      </c>
      <c r="P38" s="24">
        <f t="shared" si="5"/>
        <v>306</v>
      </c>
      <c r="Q38" s="27">
        <f t="shared" ref="Q38:Q41" si="23">P38/O38</f>
        <v>8.5</v>
      </c>
      <c r="R38" s="28" t="str">
        <f t="shared" ref="R38:R41" si="24">IF(Q38&lt;5,"***","-")</f>
        <v>-</v>
      </c>
    </row>
    <row r="39" spans="1:18" ht="18.75" x14ac:dyDescent="0.25">
      <c r="A39" s="24">
        <v>32</v>
      </c>
      <c r="B39" s="25" t="s">
        <v>68</v>
      </c>
      <c r="C39" s="26" t="s">
        <v>31</v>
      </c>
      <c r="D39" s="24">
        <f t="shared" si="18"/>
        <v>8</v>
      </c>
      <c r="E39" s="24" t="s">
        <v>31</v>
      </c>
      <c r="F39" s="24">
        <f t="shared" si="19"/>
        <v>8</v>
      </c>
      <c r="G39" s="24" t="s">
        <v>31</v>
      </c>
      <c r="H39" s="24">
        <f t="shared" si="10"/>
        <v>8</v>
      </c>
      <c r="I39" s="24" t="s">
        <v>35</v>
      </c>
      <c r="J39" s="24">
        <f t="shared" si="20"/>
        <v>10</v>
      </c>
      <c r="K39" s="24" t="s">
        <v>35</v>
      </c>
      <c r="L39" s="24">
        <f t="shared" si="21"/>
        <v>10</v>
      </c>
      <c r="M39" s="24" t="s">
        <v>31</v>
      </c>
      <c r="N39" s="24">
        <f t="shared" si="22"/>
        <v>8</v>
      </c>
      <c r="O39" s="24">
        <v>36</v>
      </c>
      <c r="P39" s="24">
        <f t="shared" si="5"/>
        <v>312</v>
      </c>
      <c r="Q39" s="27">
        <f t="shared" si="23"/>
        <v>8.6666666666666661</v>
      </c>
      <c r="R39" s="28" t="str">
        <f t="shared" si="24"/>
        <v>-</v>
      </c>
    </row>
    <row r="40" spans="1:18" ht="18.75" x14ac:dyDescent="0.25">
      <c r="A40" s="29">
        <v>33</v>
      </c>
      <c r="B40" s="25" t="s">
        <v>69</v>
      </c>
      <c r="C40" s="26" t="s">
        <v>29</v>
      </c>
      <c r="D40" s="24">
        <f t="shared" si="18"/>
        <v>7</v>
      </c>
      <c r="E40" s="24" t="s">
        <v>32</v>
      </c>
      <c r="F40" s="24">
        <f t="shared" si="19"/>
        <v>6</v>
      </c>
      <c r="G40" s="24" t="s">
        <v>34</v>
      </c>
      <c r="H40" s="24">
        <f t="shared" si="10"/>
        <v>5</v>
      </c>
      <c r="I40" s="24" t="s">
        <v>29</v>
      </c>
      <c r="J40" s="24">
        <f t="shared" si="20"/>
        <v>7</v>
      </c>
      <c r="K40" s="24" t="s">
        <v>30</v>
      </c>
      <c r="L40" s="24">
        <f t="shared" si="21"/>
        <v>9</v>
      </c>
      <c r="M40" s="24" t="s">
        <v>32</v>
      </c>
      <c r="N40" s="24">
        <f t="shared" si="22"/>
        <v>6</v>
      </c>
      <c r="O40" s="24">
        <v>36</v>
      </c>
      <c r="P40" s="24">
        <f t="shared" si="5"/>
        <v>240</v>
      </c>
      <c r="Q40" s="27">
        <f t="shared" si="23"/>
        <v>6.666666666666667</v>
      </c>
      <c r="R40" s="28" t="str">
        <f t="shared" si="24"/>
        <v>-</v>
      </c>
    </row>
    <row r="41" spans="1:18" ht="18" customHeight="1" x14ac:dyDescent="0.25">
      <c r="A41" s="24">
        <v>34</v>
      </c>
      <c r="B41" s="25" t="s">
        <v>70</v>
      </c>
      <c r="C41" s="26" t="s">
        <v>31</v>
      </c>
      <c r="D41" s="24">
        <f t="shared" si="18"/>
        <v>8</v>
      </c>
      <c r="E41" s="24" t="s">
        <v>31</v>
      </c>
      <c r="F41" s="24">
        <f t="shared" si="19"/>
        <v>8</v>
      </c>
      <c r="G41" s="24" t="s">
        <v>29</v>
      </c>
      <c r="H41" s="24">
        <f t="shared" si="10"/>
        <v>7</v>
      </c>
      <c r="I41" s="24" t="s">
        <v>30</v>
      </c>
      <c r="J41" s="24">
        <f t="shared" si="20"/>
        <v>9</v>
      </c>
      <c r="K41" s="24" t="s">
        <v>35</v>
      </c>
      <c r="L41" s="24">
        <f t="shared" si="21"/>
        <v>10</v>
      </c>
      <c r="M41" s="24" t="s">
        <v>31</v>
      </c>
      <c r="N41" s="24">
        <f t="shared" si="22"/>
        <v>8</v>
      </c>
      <c r="O41" s="24">
        <v>36</v>
      </c>
      <c r="P41" s="24">
        <f t="shared" si="5"/>
        <v>300</v>
      </c>
      <c r="Q41" s="27">
        <f t="shared" si="23"/>
        <v>8.3333333333333339</v>
      </c>
      <c r="R41" s="28" t="str">
        <f t="shared" si="24"/>
        <v>-</v>
      </c>
    </row>
    <row r="42" spans="1:18" ht="15.75" x14ac:dyDescent="0.25">
      <c r="A42" s="17" t="s">
        <v>17</v>
      </c>
      <c r="B42" s="17"/>
      <c r="C42" s="17"/>
      <c r="D42" s="17"/>
      <c r="E42" s="17"/>
      <c r="F42" s="17"/>
      <c r="G42" s="17"/>
      <c r="H42" s="17"/>
      <c r="I42" s="17"/>
      <c r="J42" s="18"/>
      <c r="K42" s="19"/>
      <c r="L42" s="19"/>
      <c r="M42" s="20"/>
      <c r="N42" s="20"/>
      <c r="O42" s="5"/>
      <c r="P42" s="5"/>
      <c r="Q42" s="5"/>
      <c r="R42" s="5"/>
    </row>
    <row r="43" spans="1:18" ht="15.75" x14ac:dyDescent="0.25">
      <c r="A43" s="43" t="s">
        <v>28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5"/>
      <c r="P43" s="5"/>
      <c r="Q43" s="5"/>
      <c r="R43" s="5"/>
    </row>
    <row r="44" spans="1:18" ht="30.75" customHeight="1" x14ac:dyDescent="0.25">
      <c r="A44" s="1"/>
      <c r="B44" s="6"/>
      <c r="C44" s="3"/>
      <c r="D44" s="3"/>
      <c r="E44" s="3"/>
      <c r="F44" s="3"/>
      <c r="G44" s="3"/>
      <c r="H44" s="3"/>
      <c r="I44" s="3"/>
      <c r="J44" s="3"/>
      <c r="K44" s="4"/>
      <c r="L44" s="4"/>
      <c r="M44" s="5"/>
      <c r="N44" s="5"/>
      <c r="O44" s="5"/>
      <c r="P44" s="5"/>
      <c r="Q44" s="5"/>
      <c r="R44" s="5"/>
    </row>
    <row r="45" spans="1:18" ht="0.75" customHeight="1" x14ac:dyDescent="0.25">
      <c r="A45" s="1"/>
      <c r="B45" s="2"/>
      <c r="C45" s="3"/>
      <c r="D45" s="3"/>
      <c r="E45" s="3"/>
      <c r="F45" s="3"/>
      <c r="G45" s="3"/>
      <c r="H45" s="3"/>
      <c r="I45" s="3"/>
      <c r="J45" s="3"/>
      <c r="K45" s="4"/>
      <c r="L45" s="4"/>
      <c r="M45" s="5"/>
      <c r="N45" s="5"/>
      <c r="O45" s="5"/>
      <c r="P45" s="5"/>
      <c r="Q45" s="5"/>
      <c r="R45" s="5"/>
    </row>
    <row r="46" spans="1:18" ht="15.75" hidden="1" x14ac:dyDescent="0.25">
      <c r="A46" s="1"/>
      <c r="B46" s="2"/>
      <c r="C46" s="3"/>
      <c r="D46" s="3"/>
      <c r="E46" s="3"/>
      <c r="F46" s="3"/>
      <c r="G46" s="3"/>
      <c r="H46" s="3"/>
      <c r="I46" s="3"/>
      <c r="J46" s="3"/>
      <c r="K46" s="4"/>
      <c r="L46" s="4"/>
      <c r="M46" s="5"/>
      <c r="N46" s="5"/>
      <c r="O46" s="5"/>
      <c r="P46" s="5"/>
      <c r="Q46" s="5"/>
      <c r="R46" s="5"/>
    </row>
    <row r="47" spans="1:18" ht="15.75" customHeight="1" x14ac:dyDescent="0.25">
      <c r="A47" s="1"/>
      <c r="B47" s="7" t="s">
        <v>18</v>
      </c>
      <c r="C47" s="8"/>
      <c r="D47" s="38" t="s">
        <v>19</v>
      </c>
      <c r="E47" s="38"/>
      <c r="F47" s="8"/>
      <c r="H47" s="39" t="s">
        <v>22</v>
      </c>
      <c r="I47" s="39"/>
      <c r="J47" s="39"/>
      <c r="K47" s="39"/>
      <c r="M47" s="10" t="s">
        <v>21</v>
      </c>
      <c r="P47" s="38" t="s">
        <v>20</v>
      </c>
      <c r="Q47" s="38"/>
      <c r="R47" s="5"/>
    </row>
    <row r="48" spans="1:18" ht="15.75" x14ac:dyDescent="0.25">
      <c r="A48" s="1"/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5"/>
      <c r="P48" s="5"/>
    </row>
    <row r="49" spans="1:18" ht="15.75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5"/>
      <c r="P49" s="5"/>
      <c r="Q49" s="5"/>
      <c r="R49" s="5"/>
    </row>
    <row r="50" spans="1:18" ht="20.25" x14ac:dyDescent="0.25">
      <c r="A50" s="1"/>
      <c r="B50" s="6"/>
      <c r="C50" s="3"/>
      <c r="D50" s="3"/>
      <c r="E50" s="3"/>
      <c r="F50" s="3"/>
      <c r="G50" s="15"/>
      <c r="H50" s="3"/>
      <c r="I50" s="3"/>
      <c r="J50" s="3"/>
      <c r="K50" s="4"/>
      <c r="L50" s="4"/>
      <c r="M50" s="5"/>
      <c r="N50" s="5"/>
      <c r="O50" s="5"/>
      <c r="P50" s="5"/>
      <c r="Q50" s="5"/>
      <c r="R50" s="5"/>
    </row>
    <row r="51" spans="1:18" ht="20.25" x14ac:dyDescent="0.25">
      <c r="A51" s="1"/>
      <c r="B51" s="2"/>
      <c r="C51" s="3"/>
      <c r="D51" s="3"/>
      <c r="E51" s="3"/>
      <c r="F51" s="3"/>
      <c r="G51" s="15"/>
      <c r="H51" s="3"/>
      <c r="I51" s="3"/>
      <c r="J51" s="3"/>
      <c r="K51" s="4"/>
      <c r="L51" s="4"/>
      <c r="M51" s="5"/>
      <c r="N51" s="5"/>
      <c r="O51" s="5"/>
      <c r="P51" s="5"/>
      <c r="Q51" s="5"/>
      <c r="R51" s="5"/>
    </row>
    <row r="52" spans="1:18" ht="0.75" customHeight="1" x14ac:dyDescent="0.25">
      <c r="A52" s="1"/>
      <c r="B52" s="2"/>
      <c r="C52" s="3"/>
      <c r="D52" s="3"/>
      <c r="E52" s="3"/>
      <c r="F52" s="3"/>
      <c r="G52" s="3"/>
      <c r="H52" s="3"/>
      <c r="I52" s="3"/>
      <c r="J52" s="3"/>
      <c r="K52" s="4"/>
      <c r="L52" s="4"/>
      <c r="M52" s="5"/>
      <c r="N52" s="5"/>
      <c r="O52" s="5"/>
      <c r="P52" s="5"/>
      <c r="Q52" s="5"/>
      <c r="R52" s="5"/>
    </row>
    <row r="53" spans="1:18" ht="15.75" x14ac:dyDescent="0.25">
      <c r="A53" s="1"/>
      <c r="B53" s="12"/>
      <c r="C53" s="13"/>
      <c r="D53" s="38"/>
      <c r="E53" s="38"/>
      <c r="F53" s="13"/>
      <c r="G53" s="39"/>
      <c r="H53" s="39"/>
      <c r="I53" s="39"/>
      <c r="J53" s="39"/>
      <c r="K53" s="13"/>
      <c r="L53" s="38"/>
      <c r="M53" s="38"/>
      <c r="P53" s="5"/>
      <c r="Q53" s="10"/>
      <c r="R53" s="5"/>
    </row>
    <row r="54" spans="1:18" ht="15.75" x14ac:dyDescent="0.25">
      <c r="A54" s="1"/>
      <c r="B54" s="12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5"/>
      <c r="P54" s="5"/>
      <c r="Q54" s="5"/>
      <c r="R54" s="5"/>
    </row>
  </sheetData>
  <mergeCells count="27">
    <mergeCell ref="A49:N49"/>
    <mergeCell ref="D53:E53"/>
    <mergeCell ref="G53:J53"/>
    <mergeCell ref="L53:M53"/>
    <mergeCell ref="A2:R2"/>
    <mergeCell ref="A3:R3"/>
    <mergeCell ref="A4:R4"/>
    <mergeCell ref="A5:A7"/>
    <mergeCell ref="B5:B7"/>
    <mergeCell ref="C5:D5"/>
    <mergeCell ref="E5:F5"/>
    <mergeCell ref="G5:H5"/>
    <mergeCell ref="I5:J5"/>
    <mergeCell ref="K5:L5"/>
    <mergeCell ref="P5:P7"/>
    <mergeCell ref="C6:D6"/>
    <mergeCell ref="E6:F6"/>
    <mergeCell ref="D47:E47"/>
    <mergeCell ref="P47:Q47"/>
    <mergeCell ref="H47:K47"/>
    <mergeCell ref="M5:N5"/>
    <mergeCell ref="O5:O7"/>
    <mergeCell ref="G6:H6"/>
    <mergeCell ref="I6:J6"/>
    <mergeCell ref="K6:L6"/>
    <mergeCell ref="M6:N6"/>
    <mergeCell ref="A43:N43"/>
  </mergeCells>
  <pageMargins left="0.70866141732283472" right="0.70866141732283472" top="0.74803149606299213" bottom="0.74803149606299213" header="0.31496062992125984" footer="0.31496062992125984"/>
  <pageSetup paperSize="5" scale="64" orientation="landscape" horizontalDpi="4294967293" verticalDpi="4294967293" r:id="rId1"/>
  <rowBreaks count="1" manualBreakCount="1">
    <brk id="4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MBA-1st</vt:lpstr>
      <vt:lpstr>'MBA-1st'!Print_Area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keshab rn bhattacharjee</dc:creator>
  <cp:lastModifiedBy>SA_CCC</cp:lastModifiedBy>
  <cp:lastPrinted>2017-12-14T11:41:56Z</cp:lastPrinted>
  <dcterms:created xsi:type="dcterms:W3CDTF">2014-10-21T10:27:23Z</dcterms:created>
  <dcterms:modified xsi:type="dcterms:W3CDTF">2017-12-20T08:03:45Z</dcterms:modified>
</cp:coreProperties>
</file>