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C\Downloads\"/>
    </mc:Choice>
  </mc:AlternateContent>
  <bookViews>
    <workbookView xWindow="0" yWindow="0" windowWidth="19200" windowHeight="11595" tabRatio="420" activeTab="5"/>
  </bookViews>
  <sheets>
    <sheet name="CE" sheetId="1" r:id="rId1"/>
    <sheet name="Mechanical" sheetId="8" r:id="rId2"/>
    <sheet name="Electrical" sheetId="9" r:id="rId3"/>
    <sheet name="ECE" sheetId="10" r:id="rId4"/>
    <sheet name="CSE" sheetId="11" r:id="rId5"/>
    <sheet name="E&amp;I" sheetId="12" r:id="rId6"/>
  </sheets>
  <definedNames>
    <definedName name="_xlnm._FilterDatabase" localSheetId="0" hidden="1">CE!$C$1:$P$126</definedName>
    <definedName name="_xlnm._FilterDatabase" localSheetId="4" hidden="1">CSE!$C$1:$O$100</definedName>
    <definedName name="_xlnm._FilterDatabase" localSheetId="5" hidden="1">'E&amp;I'!$C$1:$P$65</definedName>
    <definedName name="_xlnm._FilterDatabase" localSheetId="3" hidden="1">ECE!$C$1:$P$123</definedName>
    <definedName name="_xlnm._FilterDatabase" localSheetId="2" hidden="1">Electrical!$C$1:$P$195</definedName>
    <definedName name="_xlnm._FilterDatabase" localSheetId="1" hidden="1">Mechanical!$C$1:$P$120</definedName>
    <definedName name="_xlnm.Print_Area" localSheetId="0">CE!$A$2:$R$122</definedName>
    <definedName name="_xlnm.Print_Area" localSheetId="4">CSE!$A$2:$R$100</definedName>
    <definedName name="_xlnm.Print_Area" localSheetId="5">'E&amp;I'!$A$2:$R$63</definedName>
    <definedName name="_xlnm.Print_Area" localSheetId="3">ECE!$A$2:$R$124</definedName>
    <definedName name="_xlnm.Print_Area" localSheetId="2">Electrical!$A$2:$R$124</definedName>
    <definedName name="_xlnm.Print_Area" localSheetId="1">Mechanical!$A$2:$R$120</definedName>
    <definedName name="_xlnm.Print_Titles" localSheetId="0">CE!$2:$5</definedName>
    <definedName name="_xlnm.Print_Titles" localSheetId="4">CSE!$2:$5</definedName>
    <definedName name="_xlnm.Print_Titles" localSheetId="5">'E&amp;I'!$2:$5</definedName>
    <definedName name="_xlnm.Print_Titles" localSheetId="3">ECE!$2:$5</definedName>
    <definedName name="_xlnm.Print_Titles" localSheetId="2">Electrical!$2:$5</definedName>
    <definedName name="_xlnm.Print_Titles" localSheetId="1">Mechanical!$2:$5</definedName>
  </definedNames>
  <calcPr calcId="152511"/>
</workbook>
</file>

<file path=xl/calcChain.xml><?xml version="1.0" encoding="utf-8"?>
<calcChain xmlns="http://schemas.openxmlformats.org/spreadsheetml/2006/main">
  <c r="P48" i="10" l="1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114" i="9"/>
  <c r="L115" i="9"/>
  <c r="L116" i="9"/>
  <c r="L117" i="9"/>
  <c r="L118" i="9"/>
  <c r="L119" i="9"/>
  <c r="L120" i="9"/>
  <c r="L121" i="9"/>
  <c r="L122" i="9"/>
  <c r="L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D7" i="9"/>
  <c r="D8" i="9"/>
  <c r="Q8" i="9" s="1"/>
  <c r="R8" i="9" s="1"/>
  <c r="D9" i="9"/>
  <c r="Q9" i="9" s="1"/>
  <c r="R9" i="9" s="1"/>
  <c r="D10" i="9"/>
  <c r="Q10" i="9" s="1"/>
  <c r="R10" i="9" s="1"/>
  <c r="D11" i="9"/>
  <c r="Q11" i="9" s="1"/>
  <c r="R11" i="9" s="1"/>
  <c r="D12" i="9"/>
  <c r="Q12" i="9" s="1"/>
  <c r="R12" i="9" s="1"/>
  <c r="D13" i="9"/>
  <c r="Q13" i="9" s="1"/>
  <c r="R13" i="9" s="1"/>
  <c r="D14" i="9"/>
  <c r="Q14" i="9" s="1"/>
  <c r="R14" i="9" s="1"/>
  <c r="D15" i="9"/>
  <c r="D16" i="9"/>
  <c r="Q16" i="9" s="1"/>
  <c r="R16" i="9" s="1"/>
  <c r="D17" i="9"/>
  <c r="Q17" i="9" s="1"/>
  <c r="R17" i="9" s="1"/>
  <c r="D18" i="9"/>
  <c r="Q18" i="9" s="1"/>
  <c r="R18" i="9" s="1"/>
  <c r="D19" i="9"/>
  <c r="Q19" i="9" s="1"/>
  <c r="R19" i="9" s="1"/>
  <c r="D20" i="9"/>
  <c r="D21" i="9"/>
  <c r="Q21" i="9" s="1"/>
  <c r="R21" i="9" s="1"/>
  <c r="D22" i="9"/>
  <c r="Q22" i="9" s="1"/>
  <c r="R22" i="9" s="1"/>
  <c r="D23" i="9"/>
  <c r="D24" i="9"/>
  <c r="D25" i="9"/>
  <c r="Q25" i="9" s="1"/>
  <c r="R25" i="9" s="1"/>
  <c r="D26" i="9"/>
  <c r="Q26" i="9" s="1"/>
  <c r="R26" i="9" s="1"/>
  <c r="D27" i="9"/>
  <c r="Q27" i="9" s="1"/>
  <c r="R27" i="9" s="1"/>
  <c r="D28" i="9"/>
  <c r="D29" i="9"/>
  <c r="Q29" i="9" s="1"/>
  <c r="R29" i="9" s="1"/>
  <c r="D30" i="9"/>
  <c r="Q30" i="9" s="1"/>
  <c r="R30" i="9" s="1"/>
  <c r="D31" i="9"/>
  <c r="D32" i="9"/>
  <c r="D33" i="9"/>
  <c r="Q33" i="9" s="1"/>
  <c r="R33" i="9" s="1"/>
  <c r="D34" i="9"/>
  <c r="Q34" i="9" s="1"/>
  <c r="R34" i="9" s="1"/>
  <c r="D35" i="9"/>
  <c r="Q35" i="9" s="1"/>
  <c r="R35" i="9" s="1"/>
  <c r="D36" i="9"/>
  <c r="Q36" i="9" s="1"/>
  <c r="R36" i="9" s="1"/>
  <c r="D37" i="9"/>
  <c r="Q37" i="9" s="1"/>
  <c r="R37" i="9" s="1"/>
  <c r="D38" i="9"/>
  <c r="Q38" i="9" s="1"/>
  <c r="R38" i="9" s="1"/>
  <c r="D39" i="9"/>
  <c r="D40" i="9"/>
  <c r="Q40" i="9" s="1"/>
  <c r="R40" i="9" s="1"/>
  <c r="D41" i="9"/>
  <c r="Q41" i="9" s="1"/>
  <c r="R41" i="9" s="1"/>
  <c r="D42" i="9"/>
  <c r="Q42" i="9" s="1"/>
  <c r="R42" i="9" s="1"/>
  <c r="D43" i="9"/>
  <c r="Q43" i="9" s="1"/>
  <c r="R43" i="9" s="1"/>
  <c r="D44" i="9"/>
  <c r="Q44" i="9" s="1"/>
  <c r="R44" i="9" s="1"/>
  <c r="D45" i="9"/>
  <c r="Q45" i="9" s="1"/>
  <c r="R45" i="9" s="1"/>
  <c r="D46" i="9"/>
  <c r="Q46" i="9" s="1"/>
  <c r="R46" i="9" s="1"/>
  <c r="D47" i="9"/>
  <c r="D48" i="9"/>
  <c r="D49" i="9"/>
  <c r="Q49" i="9" s="1"/>
  <c r="R49" i="9" s="1"/>
  <c r="D50" i="9"/>
  <c r="Q50" i="9" s="1"/>
  <c r="R50" i="9" s="1"/>
  <c r="D51" i="9"/>
  <c r="Q51" i="9" s="1"/>
  <c r="R51" i="9" s="1"/>
  <c r="D52" i="9"/>
  <c r="Q52" i="9" s="1"/>
  <c r="R52" i="9" s="1"/>
  <c r="D53" i="9"/>
  <c r="Q53" i="9" s="1"/>
  <c r="R53" i="9" s="1"/>
  <c r="D54" i="9"/>
  <c r="Q54" i="9" s="1"/>
  <c r="R54" i="9" s="1"/>
  <c r="D55" i="9"/>
  <c r="D56" i="9"/>
  <c r="D57" i="9"/>
  <c r="Q57" i="9" s="1"/>
  <c r="R57" i="9" s="1"/>
  <c r="D58" i="9"/>
  <c r="Q58" i="9" s="1"/>
  <c r="R58" i="9" s="1"/>
  <c r="D59" i="9"/>
  <c r="Q59" i="9" s="1"/>
  <c r="R59" i="9" s="1"/>
  <c r="D60" i="9"/>
  <c r="D61" i="9"/>
  <c r="Q61" i="9" s="1"/>
  <c r="R61" i="9" s="1"/>
  <c r="D62" i="9"/>
  <c r="Q62" i="9" s="1"/>
  <c r="R62" i="9" s="1"/>
  <c r="D63" i="9"/>
  <c r="D64" i="9"/>
  <c r="D65" i="9"/>
  <c r="Q65" i="9" s="1"/>
  <c r="R65" i="9" s="1"/>
  <c r="D66" i="9"/>
  <c r="Q66" i="9" s="1"/>
  <c r="R66" i="9" s="1"/>
  <c r="D67" i="9"/>
  <c r="Q67" i="9" s="1"/>
  <c r="R67" i="9" s="1"/>
  <c r="D68" i="9"/>
  <c r="D69" i="9"/>
  <c r="Q69" i="9" s="1"/>
  <c r="R69" i="9" s="1"/>
  <c r="D70" i="9"/>
  <c r="Q70" i="9" s="1"/>
  <c r="R70" i="9" s="1"/>
  <c r="D71" i="9"/>
  <c r="D72" i="9"/>
  <c r="D73" i="9"/>
  <c r="Q73" i="9" s="1"/>
  <c r="R73" i="9" s="1"/>
  <c r="D74" i="9"/>
  <c r="Q74" i="9" s="1"/>
  <c r="R74" i="9" s="1"/>
  <c r="D75" i="9"/>
  <c r="Q75" i="9" s="1"/>
  <c r="R75" i="9" s="1"/>
  <c r="D76" i="9"/>
  <c r="Q76" i="9" s="1"/>
  <c r="R76" i="9" s="1"/>
  <c r="D77" i="9"/>
  <c r="Q77" i="9" s="1"/>
  <c r="R77" i="9" s="1"/>
  <c r="D78" i="9"/>
  <c r="Q78" i="9" s="1"/>
  <c r="R78" i="9" s="1"/>
  <c r="D79" i="9"/>
  <c r="D80" i="9"/>
  <c r="D81" i="9"/>
  <c r="Q81" i="9" s="1"/>
  <c r="R81" i="9" s="1"/>
  <c r="D82" i="9"/>
  <c r="Q82" i="9" s="1"/>
  <c r="R82" i="9" s="1"/>
  <c r="D83" i="9"/>
  <c r="Q83" i="9" s="1"/>
  <c r="R83" i="9" s="1"/>
  <c r="D84" i="9"/>
  <c r="D85" i="9"/>
  <c r="Q85" i="9" s="1"/>
  <c r="R85" i="9" s="1"/>
  <c r="D86" i="9"/>
  <c r="Q86" i="9" s="1"/>
  <c r="R86" i="9" s="1"/>
  <c r="D87" i="9"/>
  <c r="D88" i="9"/>
  <c r="D89" i="9"/>
  <c r="Q89" i="9" s="1"/>
  <c r="R89" i="9" s="1"/>
  <c r="D90" i="9"/>
  <c r="Q90" i="9" s="1"/>
  <c r="R90" i="9" s="1"/>
  <c r="D91" i="9"/>
  <c r="Q91" i="9" s="1"/>
  <c r="R91" i="9" s="1"/>
  <c r="D92" i="9"/>
  <c r="D93" i="9"/>
  <c r="Q93" i="9" s="1"/>
  <c r="R93" i="9" s="1"/>
  <c r="D94" i="9"/>
  <c r="Q94" i="9" s="1"/>
  <c r="R94" i="9" s="1"/>
  <c r="D95" i="9"/>
  <c r="D96" i="9"/>
  <c r="D97" i="9"/>
  <c r="Q97" i="9" s="1"/>
  <c r="R97" i="9" s="1"/>
  <c r="D98" i="9"/>
  <c r="Q98" i="9" s="1"/>
  <c r="R98" i="9" s="1"/>
  <c r="D99" i="9"/>
  <c r="Q99" i="9" s="1"/>
  <c r="R99" i="9" s="1"/>
  <c r="D100" i="9"/>
  <c r="D101" i="9"/>
  <c r="Q101" i="9" s="1"/>
  <c r="R101" i="9" s="1"/>
  <c r="D102" i="9"/>
  <c r="Q102" i="9" s="1"/>
  <c r="R102" i="9" s="1"/>
  <c r="D103" i="9"/>
  <c r="D104" i="9"/>
  <c r="Q104" i="9" s="1"/>
  <c r="R104" i="9" s="1"/>
  <c r="D105" i="9"/>
  <c r="Q105" i="9" s="1"/>
  <c r="R105" i="9" s="1"/>
  <c r="D106" i="9"/>
  <c r="Q106" i="9" s="1"/>
  <c r="R106" i="9" s="1"/>
  <c r="D107" i="9"/>
  <c r="Q107" i="9" s="1"/>
  <c r="R107" i="9" s="1"/>
  <c r="D108" i="9"/>
  <c r="Q108" i="9" s="1"/>
  <c r="R108" i="9" s="1"/>
  <c r="D109" i="9"/>
  <c r="Q109" i="9" s="1"/>
  <c r="R109" i="9" s="1"/>
  <c r="D110" i="9"/>
  <c r="Q110" i="9" s="1"/>
  <c r="R110" i="9" s="1"/>
  <c r="D111" i="9"/>
  <c r="D112" i="9"/>
  <c r="Q112" i="9" s="1"/>
  <c r="R112" i="9" s="1"/>
  <c r="D113" i="9"/>
  <c r="Q113" i="9" s="1"/>
  <c r="R113" i="9" s="1"/>
  <c r="D114" i="9"/>
  <c r="Q114" i="9" s="1"/>
  <c r="R114" i="9" s="1"/>
  <c r="D115" i="9"/>
  <c r="Q115" i="9" s="1"/>
  <c r="R115" i="9" s="1"/>
  <c r="D116" i="9"/>
  <c r="Q116" i="9" s="1"/>
  <c r="R116" i="9" s="1"/>
  <c r="D117" i="9"/>
  <c r="Q117" i="9" s="1"/>
  <c r="R117" i="9" s="1"/>
  <c r="D118" i="9"/>
  <c r="Q118" i="9" s="1"/>
  <c r="R118" i="9" s="1"/>
  <c r="D119" i="9"/>
  <c r="D120" i="9"/>
  <c r="Q120" i="9" s="1"/>
  <c r="R120" i="9" s="1"/>
  <c r="D121" i="9"/>
  <c r="Q121" i="9" s="1"/>
  <c r="R121" i="9" s="1"/>
  <c r="D122" i="9"/>
  <c r="Q122" i="9" s="1"/>
  <c r="R122" i="9" s="1"/>
  <c r="R16" i="10"/>
  <c r="R68" i="10"/>
  <c r="Q21" i="10"/>
  <c r="R21" i="10" s="1"/>
  <c r="Q36" i="10"/>
  <c r="R36" i="10" s="1"/>
  <c r="Q64" i="10"/>
  <c r="R64" i="10" s="1"/>
  <c r="Q72" i="10"/>
  <c r="R72" i="10" s="1"/>
  <c r="Q106" i="10"/>
  <c r="R106" i="10" s="1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2" i="10"/>
  <c r="L113" i="10"/>
  <c r="L114" i="10"/>
  <c r="L115" i="10"/>
  <c r="L116" i="10"/>
  <c r="L117" i="10"/>
  <c r="L118" i="10"/>
  <c r="L119" i="10"/>
  <c r="L120" i="10"/>
  <c r="L121" i="10"/>
  <c r="L122" i="10"/>
  <c r="L123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D16" i="10"/>
  <c r="Q16" i="10" s="1"/>
  <c r="D17" i="10"/>
  <c r="Q17" i="10" s="1"/>
  <c r="R17" i="10" s="1"/>
  <c r="D18" i="10"/>
  <c r="Q18" i="10" s="1"/>
  <c r="R18" i="10" s="1"/>
  <c r="D19" i="10"/>
  <c r="Q19" i="10" s="1"/>
  <c r="R19" i="10" s="1"/>
  <c r="D20" i="10"/>
  <c r="Q20" i="10" s="1"/>
  <c r="R20" i="10" s="1"/>
  <c r="D21" i="10"/>
  <c r="D22" i="10"/>
  <c r="Q22" i="10" s="1"/>
  <c r="R22" i="10" s="1"/>
  <c r="D23" i="10"/>
  <c r="Q23" i="10" s="1"/>
  <c r="R23" i="10" s="1"/>
  <c r="D24" i="10"/>
  <c r="Q24" i="10" s="1"/>
  <c r="R24" i="10" s="1"/>
  <c r="D25" i="10"/>
  <c r="Q25" i="10" s="1"/>
  <c r="R25" i="10" s="1"/>
  <c r="D26" i="10"/>
  <c r="Q26" i="10" s="1"/>
  <c r="R26" i="10" s="1"/>
  <c r="D27" i="10"/>
  <c r="Q27" i="10" s="1"/>
  <c r="R27" i="10" s="1"/>
  <c r="D28" i="10"/>
  <c r="Q28" i="10" s="1"/>
  <c r="R28" i="10" s="1"/>
  <c r="D29" i="10"/>
  <c r="D30" i="10"/>
  <c r="Q30" i="10" s="1"/>
  <c r="R30" i="10" s="1"/>
  <c r="D31" i="10"/>
  <c r="Q31" i="10" s="1"/>
  <c r="R31" i="10" s="1"/>
  <c r="D32" i="10"/>
  <c r="D33" i="10"/>
  <c r="Q33" i="10" s="1"/>
  <c r="R33" i="10" s="1"/>
  <c r="D34" i="10"/>
  <c r="Q34" i="10" s="1"/>
  <c r="R34" i="10" s="1"/>
  <c r="D35" i="10"/>
  <c r="Q35" i="10" s="1"/>
  <c r="R35" i="10" s="1"/>
  <c r="D36" i="10"/>
  <c r="D37" i="10"/>
  <c r="D38" i="10"/>
  <c r="Q38" i="10" s="1"/>
  <c r="R38" i="10" s="1"/>
  <c r="D39" i="10"/>
  <c r="Q39" i="10" s="1"/>
  <c r="R39" i="10" s="1"/>
  <c r="D40" i="10"/>
  <c r="Q40" i="10" s="1"/>
  <c r="R40" i="10" s="1"/>
  <c r="D41" i="10"/>
  <c r="Q41" i="10" s="1"/>
  <c r="R41" i="10" s="1"/>
  <c r="D42" i="10"/>
  <c r="Q42" i="10" s="1"/>
  <c r="R42" i="10" s="1"/>
  <c r="D43" i="10"/>
  <c r="Q43" i="10" s="1"/>
  <c r="R43" i="10" s="1"/>
  <c r="D44" i="10"/>
  <c r="Q44" i="10" s="1"/>
  <c r="R44" i="10" s="1"/>
  <c r="D45" i="10"/>
  <c r="D46" i="10"/>
  <c r="Q46" i="10" s="1"/>
  <c r="R46" i="10" s="1"/>
  <c r="D47" i="10"/>
  <c r="Q47" i="10" s="1"/>
  <c r="R47" i="10" s="1"/>
  <c r="D48" i="10"/>
  <c r="Q48" i="10" s="1"/>
  <c r="R48" i="10" s="1"/>
  <c r="D49" i="10"/>
  <c r="Q49" i="10" s="1"/>
  <c r="R49" i="10" s="1"/>
  <c r="D50" i="10"/>
  <c r="Q50" i="10" s="1"/>
  <c r="R50" i="10" s="1"/>
  <c r="D51" i="10"/>
  <c r="Q51" i="10" s="1"/>
  <c r="R51" i="10" s="1"/>
  <c r="D52" i="10"/>
  <c r="Q52" i="10" s="1"/>
  <c r="R52" i="10" s="1"/>
  <c r="D53" i="10"/>
  <c r="D54" i="10"/>
  <c r="Q54" i="10" s="1"/>
  <c r="R54" i="10" s="1"/>
  <c r="D55" i="10"/>
  <c r="Q55" i="10" s="1"/>
  <c r="R55" i="10" s="1"/>
  <c r="D56" i="10"/>
  <c r="Q56" i="10" s="1"/>
  <c r="R56" i="10" s="1"/>
  <c r="D57" i="10"/>
  <c r="Q57" i="10" s="1"/>
  <c r="R57" i="10" s="1"/>
  <c r="D58" i="10"/>
  <c r="Q58" i="10" s="1"/>
  <c r="R58" i="10" s="1"/>
  <c r="D59" i="10"/>
  <c r="Q59" i="10" s="1"/>
  <c r="R59" i="10" s="1"/>
  <c r="D60" i="10"/>
  <c r="Q60" i="10" s="1"/>
  <c r="R60" i="10" s="1"/>
  <c r="D61" i="10"/>
  <c r="D62" i="10"/>
  <c r="Q62" i="10" s="1"/>
  <c r="R62" i="10" s="1"/>
  <c r="D63" i="10"/>
  <c r="Q63" i="10" s="1"/>
  <c r="R63" i="10" s="1"/>
  <c r="D64" i="10"/>
  <c r="D65" i="10"/>
  <c r="Q65" i="10" s="1"/>
  <c r="R65" i="10" s="1"/>
  <c r="D66" i="10"/>
  <c r="Q66" i="10" s="1"/>
  <c r="R66" i="10" s="1"/>
  <c r="D67" i="10"/>
  <c r="Q67" i="10" s="1"/>
  <c r="R67" i="10" s="1"/>
  <c r="D68" i="10"/>
  <c r="Q68" i="10" s="1"/>
  <c r="D69" i="10"/>
  <c r="D70" i="10"/>
  <c r="Q70" i="10" s="1"/>
  <c r="R70" i="10" s="1"/>
  <c r="D71" i="10"/>
  <c r="Q71" i="10" s="1"/>
  <c r="R71" i="10" s="1"/>
  <c r="D72" i="10"/>
  <c r="D73" i="10"/>
  <c r="Q73" i="10" s="1"/>
  <c r="R73" i="10" s="1"/>
  <c r="D74" i="10"/>
  <c r="Q74" i="10" s="1"/>
  <c r="R74" i="10" s="1"/>
  <c r="D75" i="10"/>
  <c r="Q75" i="10" s="1"/>
  <c r="R75" i="10" s="1"/>
  <c r="D76" i="10"/>
  <c r="Q76" i="10" s="1"/>
  <c r="R76" i="10" s="1"/>
  <c r="D77" i="10"/>
  <c r="D78" i="10"/>
  <c r="Q78" i="10" s="1"/>
  <c r="R78" i="10" s="1"/>
  <c r="D79" i="10"/>
  <c r="Q79" i="10" s="1"/>
  <c r="R79" i="10" s="1"/>
  <c r="D80" i="10"/>
  <c r="Q80" i="10" s="1"/>
  <c r="R80" i="10" s="1"/>
  <c r="D81" i="10"/>
  <c r="Q81" i="10" s="1"/>
  <c r="R81" i="10" s="1"/>
  <c r="D82" i="10"/>
  <c r="Q82" i="10" s="1"/>
  <c r="R82" i="10" s="1"/>
  <c r="D83" i="10"/>
  <c r="Q83" i="10" s="1"/>
  <c r="R83" i="10" s="1"/>
  <c r="D84" i="10"/>
  <c r="Q84" i="10" s="1"/>
  <c r="R84" i="10" s="1"/>
  <c r="D85" i="10"/>
  <c r="D86" i="10"/>
  <c r="Q86" i="10" s="1"/>
  <c r="R86" i="10" s="1"/>
  <c r="D87" i="10"/>
  <c r="Q87" i="10" s="1"/>
  <c r="R87" i="10" s="1"/>
  <c r="D88" i="10"/>
  <c r="Q88" i="10" s="1"/>
  <c r="R88" i="10" s="1"/>
  <c r="D89" i="10"/>
  <c r="Q89" i="10" s="1"/>
  <c r="R89" i="10" s="1"/>
  <c r="D90" i="10"/>
  <c r="Q90" i="10" s="1"/>
  <c r="R90" i="10" s="1"/>
  <c r="D91" i="10"/>
  <c r="Q91" i="10" s="1"/>
  <c r="R91" i="10" s="1"/>
  <c r="D92" i="10"/>
  <c r="Q92" i="10" s="1"/>
  <c r="R92" i="10" s="1"/>
  <c r="D93" i="10"/>
  <c r="D94" i="10"/>
  <c r="Q94" i="10" s="1"/>
  <c r="R94" i="10" s="1"/>
  <c r="D95" i="10"/>
  <c r="Q95" i="10" s="1"/>
  <c r="R95" i="10" s="1"/>
  <c r="D96" i="10"/>
  <c r="Q96" i="10" s="1"/>
  <c r="R96" i="10" s="1"/>
  <c r="D97" i="10"/>
  <c r="Q97" i="10" s="1"/>
  <c r="R97" i="10" s="1"/>
  <c r="D98" i="10"/>
  <c r="Q98" i="10" s="1"/>
  <c r="R98" i="10" s="1"/>
  <c r="D99" i="10"/>
  <c r="Q99" i="10" s="1"/>
  <c r="R99" i="10" s="1"/>
  <c r="D100" i="10"/>
  <c r="Q100" i="10" s="1"/>
  <c r="R100" i="10" s="1"/>
  <c r="D101" i="10"/>
  <c r="D102" i="10"/>
  <c r="Q102" i="10" s="1"/>
  <c r="R102" i="10" s="1"/>
  <c r="D103" i="10"/>
  <c r="Q103" i="10" s="1"/>
  <c r="R103" i="10" s="1"/>
  <c r="D104" i="10"/>
  <c r="Q104" i="10" s="1"/>
  <c r="R104" i="10" s="1"/>
  <c r="D105" i="10"/>
  <c r="Q105" i="10" s="1"/>
  <c r="R105" i="10" s="1"/>
  <c r="D106" i="10"/>
  <c r="D107" i="10"/>
  <c r="Q107" i="10" s="1"/>
  <c r="R107" i="10" s="1"/>
  <c r="D108" i="10"/>
  <c r="Q108" i="10" s="1"/>
  <c r="R108" i="10" s="1"/>
  <c r="D109" i="10"/>
  <c r="D110" i="10"/>
  <c r="Q110" i="10" s="1"/>
  <c r="R110" i="10" s="1"/>
  <c r="D111" i="10"/>
  <c r="Q111" i="10" s="1"/>
  <c r="R111" i="10" s="1"/>
  <c r="D112" i="10"/>
  <c r="Q112" i="10" s="1"/>
  <c r="R112" i="10" s="1"/>
  <c r="D113" i="10"/>
  <c r="Q113" i="10" s="1"/>
  <c r="R113" i="10" s="1"/>
  <c r="D114" i="10"/>
  <c r="Q114" i="10" s="1"/>
  <c r="R114" i="10" s="1"/>
  <c r="D115" i="10"/>
  <c r="Q115" i="10" s="1"/>
  <c r="R115" i="10" s="1"/>
  <c r="D116" i="10"/>
  <c r="Q116" i="10" s="1"/>
  <c r="R116" i="10" s="1"/>
  <c r="D117" i="10"/>
  <c r="D118" i="10"/>
  <c r="Q118" i="10" s="1"/>
  <c r="R118" i="10" s="1"/>
  <c r="D119" i="10"/>
  <c r="Q119" i="10" s="1"/>
  <c r="R119" i="10" s="1"/>
  <c r="D120" i="10"/>
  <c r="Q120" i="10" s="1"/>
  <c r="R120" i="10" s="1"/>
  <c r="D121" i="10"/>
  <c r="Q121" i="10" s="1"/>
  <c r="R121" i="10" s="1"/>
  <c r="D122" i="10"/>
  <c r="Q122" i="10" s="1"/>
  <c r="R122" i="10" s="1"/>
  <c r="D123" i="10"/>
  <c r="Q123" i="10" s="1"/>
  <c r="R123" i="10" s="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79" i="11"/>
  <c r="N80" i="11"/>
  <c r="N81" i="11"/>
  <c r="N82" i="11"/>
  <c r="N83" i="11"/>
  <c r="N84" i="11"/>
  <c r="N85" i="11"/>
  <c r="N86" i="11"/>
  <c r="N87" i="11"/>
  <c r="N88" i="11"/>
  <c r="N89" i="11"/>
  <c r="N90" i="11"/>
  <c r="N91" i="11"/>
  <c r="N92" i="11"/>
  <c r="N93" i="11"/>
  <c r="N94" i="11"/>
  <c r="N95" i="11"/>
  <c r="N96" i="11"/>
  <c r="N97" i="11"/>
  <c r="N98" i="11"/>
  <c r="N99" i="11"/>
  <c r="N100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L79" i="11"/>
  <c r="L80" i="11"/>
  <c r="L81" i="11"/>
  <c r="L82" i="11"/>
  <c r="L83" i="11"/>
  <c r="L84" i="11"/>
  <c r="L85" i="11"/>
  <c r="L86" i="11"/>
  <c r="L87" i="11"/>
  <c r="L88" i="11"/>
  <c r="L89" i="11"/>
  <c r="L90" i="11"/>
  <c r="L91" i="11"/>
  <c r="L92" i="11"/>
  <c r="L93" i="11"/>
  <c r="L94" i="11"/>
  <c r="L95" i="11"/>
  <c r="L96" i="11"/>
  <c r="L97" i="11"/>
  <c r="L98" i="11"/>
  <c r="L99" i="11"/>
  <c r="L100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88" i="11"/>
  <c r="J89" i="11"/>
  <c r="J90" i="11"/>
  <c r="J91" i="11"/>
  <c r="J92" i="11"/>
  <c r="J93" i="11"/>
  <c r="J94" i="11"/>
  <c r="J95" i="11"/>
  <c r="J96" i="11"/>
  <c r="J97" i="11"/>
  <c r="J98" i="11"/>
  <c r="J99" i="11"/>
  <c r="J100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D22" i="11"/>
  <c r="D23" i="11"/>
  <c r="D24" i="11"/>
  <c r="Q24" i="11" s="1"/>
  <c r="R24" i="11" s="1"/>
  <c r="D25" i="11"/>
  <c r="Q25" i="11" s="1"/>
  <c r="R25" i="11" s="1"/>
  <c r="D26" i="11"/>
  <c r="Q26" i="11" s="1"/>
  <c r="R26" i="11" s="1"/>
  <c r="D27" i="11"/>
  <c r="D28" i="11"/>
  <c r="D29" i="11"/>
  <c r="D30" i="11"/>
  <c r="D31" i="11"/>
  <c r="D32" i="11"/>
  <c r="Q32" i="11" s="1"/>
  <c r="R32" i="11" s="1"/>
  <c r="D33" i="11"/>
  <c r="D34" i="11"/>
  <c r="Q34" i="11" s="1"/>
  <c r="R34" i="11" s="1"/>
  <c r="D35" i="11"/>
  <c r="D36" i="11"/>
  <c r="D37" i="11"/>
  <c r="D38" i="11"/>
  <c r="D39" i="11"/>
  <c r="D40" i="11"/>
  <c r="Q40" i="11" s="1"/>
  <c r="R40" i="11" s="1"/>
  <c r="D41" i="11"/>
  <c r="Q41" i="11" s="1"/>
  <c r="R41" i="11" s="1"/>
  <c r="D42" i="11"/>
  <c r="Q42" i="11" s="1"/>
  <c r="R42" i="11" s="1"/>
  <c r="D43" i="11"/>
  <c r="D44" i="11"/>
  <c r="D45" i="11"/>
  <c r="D46" i="11"/>
  <c r="D47" i="11"/>
  <c r="D48" i="11"/>
  <c r="Q48" i="11" s="1"/>
  <c r="R48" i="11" s="1"/>
  <c r="D49" i="11"/>
  <c r="Q49" i="11" s="1"/>
  <c r="R49" i="11" s="1"/>
  <c r="D50" i="11"/>
  <c r="Q50" i="11" s="1"/>
  <c r="R50" i="11" s="1"/>
  <c r="D51" i="11"/>
  <c r="D52" i="11"/>
  <c r="D53" i="11"/>
  <c r="D54" i="11"/>
  <c r="D55" i="11"/>
  <c r="D56" i="11"/>
  <c r="Q56" i="11" s="1"/>
  <c r="R56" i="11" s="1"/>
  <c r="D57" i="11"/>
  <c r="Q57" i="11" s="1"/>
  <c r="R57" i="11" s="1"/>
  <c r="D58" i="11"/>
  <c r="Q58" i="11" s="1"/>
  <c r="R58" i="11" s="1"/>
  <c r="D59" i="11"/>
  <c r="D60" i="11"/>
  <c r="D61" i="11"/>
  <c r="D62" i="11"/>
  <c r="D63" i="11"/>
  <c r="D64" i="11"/>
  <c r="Q64" i="11" s="1"/>
  <c r="R64" i="11" s="1"/>
  <c r="D65" i="11"/>
  <c r="Q65" i="11" s="1"/>
  <c r="R65" i="11" s="1"/>
  <c r="D66" i="11"/>
  <c r="Q66" i="11" s="1"/>
  <c r="R66" i="11" s="1"/>
  <c r="D67" i="11"/>
  <c r="D68" i="11"/>
  <c r="D69" i="11"/>
  <c r="D70" i="11"/>
  <c r="D71" i="11"/>
  <c r="D72" i="11"/>
  <c r="Q72" i="11" s="1"/>
  <c r="R72" i="11" s="1"/>
  <c r="D73" i="11"/>
  <c r="Q73" i="11" s="1"/>
  <c r="R73" i="11" s="1"/>
  <c r="D74" i="11"/>
  <c r="Q74" i="11" s="1"/>
  <c r="R74" i="11" s="1"/>
  <c r="D75" i="11"/>
  <c r="D76" i="11"/>
  <c r="D77" i="11"/>
  <c r="D78" i="11"/>
  <c r="D79" i="11"/>
  <c r="D80" i="11"/>
  <c r="Q80" i="11" s="1"/>
  <c r="R80" i="11" s="1"/>
  <c r="D81" i="11"/>
  <c r="Q81" i="11" s="1"/>
  <c r="R81" i="11" s="1"/>
  <c r="D82" i="11"/>
  <c r="Q82" i="11" s="1"/>
  <c r="R82" i="11" s="1"/>
  <c r="D83" i="11"/>
  <c r="D84" i="11"/>
  <c r="D85" i="11"/>
  <c r="D86" i="11"/>
  <c r="D87" i="11"/>
  <c r="D88" i="11"/>
  <c r="Q88" i="11" s="1"/>
  <c r="R88" i="11" s="1"/>
  <c r="D89" i="11"/>
  <c r="Q89" i="11" s="1"/>
  <c r="R89" i="11" s="1"/>
  <c r="D90" i="11"/>
  <c r="Q90" i="11" s="1"/>
  <c r="R90" i="11" s="1"/>
  <c r="D91" i="11"/>
  <c r="D92" i="11"/>
  <c r="D93" i="11"/>
  <c r="D94" i="11"/>
  <c r="D95" i="11"/>
  <c r="D96" i="11"/>
  <c r="Q96" i="11" s="1"/>
  <c r="R96" i="11" s="1"/>
  <c r="D97" i="11"/>
  <c r="Q97" i="11" s="1"/>
  <c r="R97" i="11" s="1"/>
  <c r="D98" i="11"/>
  <c r="Q98" i="11" s="1"/>
  <c r="R98" i="11" s="1"/>
  <c r="D99" i="11"/>
  <c r="D100" i="11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F7" i="12"/>
  <c r="F8" i="12"/>
  <c r="F9" i="12"/>
  <c r="Q9" i="12" s="1"/>
  <c r="R9" i="12" s="1"/>
  <c r="F10" i="12"/>
  <c r="F11" i="12"/>
  <c r="F12" i="12"/>
  <c r="F13" i="12"/>
  <c r="F14" i="12"/>
  <c r="F15" i="12"/>
  <c r="F16" i="12"/>
  <c r="F17" i="12"/>
  <c r="Q17" i="12" s="1"/>
  <c r="R17" i="12" s="1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Q57" i="12" s="1"/>
  <c r="R57" i="12" s="1"/>
  <c r="F58" i="12"/>
  <c r="F59" i="12"/>
  <c r="F60" i="12"/>
  <c r="F61" i="12"/>
  <c r="F62" i="12"/>
  <c r="F63" i="12"/>
  <c r="H7" i="12"/>
  <c r="H8" i="12"/>
  <c r="Q8" i="12" s="1"/>
  <c r="R8" i="12" s="1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J7" i="12"/>
  <c r="Q7" i="12" s="1"/>
  <c r="R7" i="12" s="1"/>
  <c r="J8" i="12"/>
  <c r="J9" i="12"/>
  <c r="J10" i="12"/>
  <c r="J11" i="12"/>
  <c r="J12" i="12"/>
  <c r="J13" i="12"/>
  <c r="J14" i="12"/>
  <c r="J15" i="12"/>
  <c r="Q15" i="12" s="1"/>
  <c r="R15" i="12" s="1"/>
  <c r="J16" i="12"/>
  <c r="J17" i="12"/>
  <c r="J18" i="12"/>
  <c r="J19" i="12"/>
  <c r="J20" i="12"/>
  <c r="J21" i="12"/>
  <c r="J22" i="12"/>
  <c r="J23" i="12"/>
  <c r="Q23" i="12" s="1"/>
  <c r="R23" i="12" s="1"/>
  <c r="J24" i="12"/>
  <c r="J25" i="12"/>
  <c r="J26" i="12"/>
  <c r="J27" i="12"/>
  <c r="J28" i="12"/>
  <c r="J29" i="12"/>
  <c r="J30" i="12"/>
  <c r="J31" i="12"/>
  <c r="Q31" i="12" s="1"/>
  <c r="R31" i="12" s="1"/>
  <c r="J32" i="12"/>
  <c r="J33" i="12"/>
  <c r="J34" i="12"/>
  <c r="J35" i="12"/>
  <c r="J36" i="12"/>
  <c r="J37" i="12"/>
  <c r="J38" i="12"/>
  <c r="J39" i="12"/>
  <c r="Q39" i="12" s="1"/>
  <c r="R39" i="12" s="1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Q37" i="12" s="1"/>
  <c r="R37" i="12" s="1"/>
  <c r="L38" i="12"/>
  <c r="L39" i="12"/>
  <c r="L40" i="12"/>
  <c r="L41" i="12"/>
  <c r="L42" i="12"/>
  <c r="L43" i="12"/>
  <c r="L44" i="12"/>
  <c r="L45" i="12"/>
  <c r="Q45" i="12" s="1"/>
  <c r="R45" i="12" s="1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Q28" i="12" s="1"/>
  <c r="R28" i="12" s="1"/>
  <c r="N29" i="12"/>
  <c r="N30" i="12"/>
  <c r="N31" i="12"/>
  <c r="N32" i="12"/>
  <c r="N33" i="12"/>
  <c r="N34" i="12"/>
  <c r="N35" i="12"/>
  <c r="N36" i="12"/>
  <c r="Q36" i="12" s="1"/>
  <c r="R36" i="12" s="1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P7" i="12"/>
  <c r="P8" i="12"/>
  <c r="P9" i="12"/>
  <c r="P10" i="12"/>
  <c r="P11" i="12"/>
  <c r="Q11" i="12" s="1"/>
  <c r="R11" i="12" s="1"/>
  <c r="P12" i="12"/>
  <c r="P13" i="12"/>
  <c r="P14" i="12"/>
  <c r="P15" i="12"/>
  <c r="P16" i="12"/>
  <c r="P17" i="12"/>
  <c r="P18" i="12"/>
  <c r="P19" i="12"/>
  <c r="Q19" i="12" s="1"/>
  <c r="R19" i="12" s="1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D6" i="12"/>
  <c r="F6" i="12"/>
  <c r="R9" i="10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D7" i="11"/>
  <c r="D8" i="11"/>
  <c r="D9" i="11"/>
  <c r="Q9" i="11" s="1"/>
  <c r="R9" i="11" s="1"/>
  <c r="D10" i="11"/>
  <c r="D11" i="11"/>
  <c r="Q11" i="11" s="1"/>
  <c r="R11" i="11" s="1"/>
  <c r="D12" i="11"/>
  <c r="D13" i="11"/>
  <c r="D14" i="11"/>
  <c r="D15" i="11"/>
  <c r="D16" i="11"/>
  <c r="D17" i="11"/>
  <c r="Q17" i="11" s="1"/>
  <c r="R17" i="11" s="1"/>
  <c r="D18" i="11"/>
  <c r="D19" i="11"/>
  <c r="Q19" i="11" s="1"/>
  <c r="R19" i="11" s="1"/>
  <c r="D20" i="11"/>
  <c r="D21" i="11"/>
  <c r="P7" i="10"/>
  <c r="P8" i="10"/>
  <c r="P9" i="10"/>
  <c r="P10" i="10"/>
  <c r="P11" i="10"/>
  <c r="P12" i="10"/>
  <c r="P13" i="10"/>
  <c r="P14" i="10"/>
  <c r="P15" i="10"/>
  <c r="N7" i="10"/>
  <c r="N8" i="10"/>
  <c r="N9" i="10"/>
  <c r="N10" i="10"/>
  <c r="N11" i="10"/>
  <c r="N12" i="10"/>
  <c r="N13" i="10"/>
  <c r="N14" i="10"/>
  <c r="N15" i="10"/>
  <c r="L7" i="10"/>
  <c r="L8" i="10"/>
  <c r="L9" i="10"/>
  <c r="L10" i="10"/>
  <c r="L11" i="10"/>
  <c r="L12" i="10"/>
  <c r="L13" i="10"/>
  <c r="L14" i="10"/>
  <c r="L15" i="10"/>
  <c r="J7" i="10"/>
  <c r="J8" i="10"/>
  <c r="J9" i="10"/>
  <c r="J10" i="10"/>
  <c r="J11" i="10"/>
  <c r="J12" i="10"/>
  <c r="J13" i="10"/>
  <c r="J14" i="10"/>
  <c r="J15" i="10"/>
  <c r="H7" i="10"/>
  <c r="H8" i="10"/>
  <c r="H9" i="10"/>
  <c r="H10" i="10"/>
  <c r="H11" i="10"/>
  <c r="H12" i="10"/>
  <c r="H13" i="10"/>
  <c r="H14" i="10"/>
  <c r="Q14" i="10" s="1"/>
  <c r="R14" i="10" s="1"/>
  <c r="H15" i="10"/>
  <c r="H6" i="10"/>
  <c r="F7" i="10"/>
  <c r="F8" i="10"/>
  <c r="F9" i="10"/>
  <c r="F10" i="10"/>
  <c r="F11" i="10"/>
  <c r="F12" i="10"/>
  <c r="F13" i="10"/>
  <c r="F14" i="10"/>
  <c r="F15" i="10"/>
  <c r="D7" i="10"/>
  <c r="D8" i="10"/>
  <c r="D9" i="10"/>
  <c r="Q9" i="10" s="1"/>
  <c r="D10" i="10"/>
  <c r="D11" i="10"/>
  <c r="Q11" i="10" s="1"/>
  <c r="R11" i="10" s="1"/>
  <c r="D12" i="10"/>
  <c r="D13" i="10"/>
  <c r="Q13" i="10" s="1"/>
  <c r="R13" i="10" s="1"/>
  <c r="D14" i="10"/>
  <c r="D15" i="10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4" i="8"/>
  <c r="L115" i="8"/>
  <c r="L116" i="8"/>
  <c r="L117" i="8"/>
  <c r="L118" i="8"/>
  <c r="L119" i="8"/>
  <c r="L120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D7" i="8"/>
  <c r="Q7" i="8" s="1"/>
  <c r="R7" i="8" s="1"/>
  <c r="D8" i="8"/>
  <c r="D9" i="8"/>
  <c r="Q9" i="8" s="1"/>
  <c r="R9" i="8" s="1"/>
  <c r="D10" i="8"/>
  <c r="D11" i="8"/>
  <c r="Q11" i="8" s="1"/>
  <c r="R11" i="8" s="1"/>
  <c r="D12" i="8"/>
  <c r="D13" i="8"/>
  <c r="Q13" i="8" s="1"/>
  <c r="R13" i="8" s="1"/>
  <c r="D14" i="8"/>
  <c r="Q14" i="8" s="1"/>
  <c r="R14" i="8" s="1"/>
  <c r="D15" i="8"/>
  <c r="Q15" i="8" s="1"/>
  <c r="R15" i="8" s="1"/>
  <c r="D16" i="8"/>
  <c r="D17" i="8"/>
  <c r="Q17" i="8" s="1"/>
  <c r="R17" i="8" s="1"/>
  <c r="D18" i="8"/>
  <c r="D19" i="8"/>
  <c r="Q19" i="8" s="1"/>
  <c r="R19" i="8" s="1"/>
  <c r="D20" i="8"/>
  <c r="D21" i="8"/>
  <c r="Q21" i="8" s="1"/>
  <c r="R21" i="8" s="1"/>
  <c r="D22" i="8"/>
  <c r="Q22" i="8" s="1"/>
  <c r="R22" i="8" s="1"/>
  <c r="D23" i="8"/>
  <c r="Q23" i="8" s="1"/>
  <c r="R23" i="8" s="1"/>
  <c r="D24" i="8"/>
  <c r="D25" i="8"/>
  <c r="Q25" i="8" s="1"/>
  <c r="R25" i="8" s="1"/>
  <c r="D26" i="8"/>
  <c r="D27" i="8"/>
  <c r="Q27" i="8" s="1"/>
  <c r="R27" i="8" s="1"/>
  <c r="D28" i="8"/>
  <c r="D29" i="8"/>
  <c r="Q29" i="8" s="1"/>
  <c r="R29" i="8" s="1"/>
  <c r="D30" i="8"/>
  <c r="Q30" i="8" s="1"/>
  <c r="R30" i="8" s="1"/>
  <c r="D31" i="8"/>
  <c r="Q31" i="8" s="1"/>
  <c r="R31" i="8" s="1"/>
  <c r="D32" i="8"/>
  <c r="D33" i="8"/>
  <c r="Q33" i="8" s="1"/>
  <c r="R33" i="8" s="1"/>
  <c r="D34" i="8"/>
  <c r="D35" i="8"/>
  <c r="Q35" i="8" s="1"/>
  <c r="R35" i="8" s="1"/>
  <c r="D36" i="8"/>
  <c r="D37" i="8"/>
  <c r="Q37" i="8" s="1"/>
  <c r="R37" i="8" s="1"/>
  <c r="D38" i="8"/>
  <c r="Q38" i="8" s="1"/>
  <c r="R38" i="8" s="1"/>
  <c r="D39" i="8"/>
  <c r="Q39" i="8" s="1"/>
  <c r="R39" i="8" s="1"/>
  <c r="D40" i="8"/>
  <c r="D41" i="8"/>
  <c r="Q41" i="8" s="1"/>
  <c r="R41" i="8" s="1"/>
  <c r="D42" i="8"/>
  <c r="D43" i="8"/>
  <c r="Q43" i="8" s="1"/>
  <c r="R43" i="8" s="1"/>
  <c r="D44" i="8"/>
  <c r="D45" i="8"/>
  <c r="Q45" i="8" s="1"/>
  <c r="R45" i="8" s="1"/>
  <c r="D46" i="8"/>
  <c r="Q46" i="8" s="1"/>
  <c r="R46" i="8" s="1"/>
  <c r="D47" i="8"/>
  <c r="Q47" i="8" s="1"/>
  <c r="R47" i="8" s="1"/>
  <c r="D48" i="8"/>
  <c r="D49" i="8"/>
  <c r="Q49" i="8" s="1"/>
  <c r="R49" i="8" s="1"/>
  <c r="D50" i="8"/>
  <c r="D51" i="8"/>
  <c r="Q51" i="8" s="1"/>
  <c r="R51" i="8" s="1"/>
  <c r="D52" i="8"/>
  <c r="D53" i="8"/>
  <c r="Q53" i="8" s="1"/>
  <c r="R53" i="8" s="1"/>
  <c r="D54" i="8"/>
  <c r="Q54" i="8" s="1"/>
  <c r="R54" i="8" s="1"/>
  <c r="D55" i="8"/>
  <c r="Q55" i="8" s="1"/>
  <c r="R55" i="8" s="1"/>
  <c r="D56" i="8"/>
  <c r="D57" i="8"/>
  <c r="D58" i="8"/>
  <c r="D59" i="8"/>
  <c r="Q59" i="8" s="1"/>
  <c r="R59" i="8" s="1"/>
  <c r="D60" i="8"/>
  <c r="D61" i="8"/>
  <c r="Q61" i="8" s="1"/>
  <c r="R61" i="8" s="1"/>
  <c r="D62" i="8"/>
  <c r="Q62" i="8" s="1"/>
  <c r="R62" i="8" s="1"/>
  <c r="D63" i="8"/>
  <c r="Q63" i="8" s="1"/>
  <c r="R63" i="8" s="1"/>
  <c r="D64" i="8"/>
  <c r="D65" i="8"/>
  <c r="Q65" i="8" s="1"/>
  <c r="R65" i="8" s="1"/>
  <c r="D66" i="8"/>
  <c r="D67" i="8"/>
  <c r="Q67" i="8" s="1"/>
  <c r="R67" i="8" s="1"/>
  <c r="D68" i="8"/>
  <c r="D69" i="8"/>
  <c r="Q69" i="8" s="1"/>
  <c r="R69" i="8" s="1"/>
  <c r="D70" i="8"/>
  <c r="Q70" i="8" s="1"/>
  <c r="R70" i="8" s="1"/>
  <c r="D71" i="8"/>
  <c r="Q71" i="8" s="1"/>
  <c r="R71" i="8" s="1"/>
  <c r="D72" i="8"/>
  <c r="D73" i="8"/>
  <c r="Q73" i="8" s="1"/>
  <c r="R73" i="8" s="1"/>
  <c r="D74" i="8"/>
  <c r="D75" i="8"/>
  <c r="Q75" i="8" s="1"/>
  <c r="R75" i="8" s="1"/>
  <c r="D76" i="8"/>
  <c r="D77" i="8"/>
  <c r="Q77" i="8" s="1"/>
  <c r="R77" i="8" s="1"/>
  <c r="D78" i="8"/>
  <c r="Q78" i="8" s="1"/>
  <c r="R78" i="8" s="1"/>
  <c r="D79" i="8"/>
  <c r="Q79" i="8" s="1"/>
  <c r="R79" i="8" s="1"/>
  <c r="D80" i="8"/>
  <c r="D81" i="8"/>
  <c r="Q81" i="8" s="1"/>
  <c r="R81" i="8" s="1"/>
  <c r="D82" i="8"/>
  <c r="D83" i="8"/>
  <c r="Q83" i="8" s="1"/>
  <c r="R83" i="8" s="1"/>
  <c r="D84" i="8"/>
  <c r="D85" i="8"/>
  <c r="Q85" i="8" s="1"/>
  <c r="R85" i="8" s="1"/>
  <c r="D86" i="8"/>
  <c r="Q86" i="8" s="1"/>
  <c r="R86" i="8" s="1"/>
  <c r="D87" i="8"/>
  <c r="Q87" i="8" s="1"/>
  <c r="R87" i="8" s="1"/>
  <c r="D88" i="8"/>
  <c r="D89" i="8"/>
  <c r="Q89" i="8" s="1"/>
  <c r="R89" i="8" s="1"/>
  <c r="D90" i="8"/>
  <c r="D91" i="8"/>
  <c r="Q91" i="8" s="1"/>
  <c r="R91" i="8" s="1"/>
  <c r="D92" i="8"/>
  <c r="D93" i="8"/>
  <c r="Q93" i="8" s="1"/>
  <c r="R93" i="8" s="1"/>
  <c r="D94" i="8"/>
  <c r="Q94" i="8" s="1"/>
  <c r="R94" i="8" s="1"/>
  <c r="D95" i="8"/>
  <c r="Q95" i="8" s="1"/>
  <c r="R95" i="8" s="1"/>
  <c r="D96" i="8"/>
  <c r="D97" i="8"/>
  <c r="Q97" i="8" s="1"/>
  <c r="R97" i="8" s="1"/>
  <c r="D98" i="8"/>
  <c r="D99" i="8"/>
  <c r="Q99" i="8" s="1"/>
  <c r="R99" i="8" s="1"/>
  <c r="D100" i="8"/>
  <c r="D101" i="8"/>
  <c r="Q101" i="8" s="1"/>
  <c r="R101" i="8" s="1"/>
  <c r="D102" i="8"/>
  <c r="Q102" i="8" s="1"/>
  <c r="R102" i="8" s="1"/>
  <c r="D103" i="8"/>
  <c r="Q103" i="8" s="1"/>
  <c r="R103" i="8" s="1"/>
  <c r="D104" i="8"/>
  <c r="D105" i="8"/>
  <c r="Q105" i="8" s="1"/>
  <c r="R105" i="8" s="1"/>
  <c r="D106" i="8"/>
  <c r="D107" i="8"/>
  <c r="Q107" i="8" s="1"/>
  <c r="R107" i="8" s="1"/>
  <c r="D108" i="8"/>
  <c r="D109" i="8"/>
  <c r="Q109" i="8" s="1"/>
  <c r="R109" i="8" s="1"/>
  <c r="D110" i="8"/>
  <c r="Q110" i="8" s="1"/>
  <c r="R110" i="8" s="1"/>
  <c r="D111" i="8"/>
  <c r="Q111" i="8" s="1"/>
  <c r="R111" i="8" s="1"/>
  <c r="D112" i="8"/>
  <c r="D113" i="8"/>
  <c r="Q113" i="8" s="1"/>
  <c r="R113" i="8" s="1"/>
  <c r="D114" i="8"/>
  <c r="D115" i="8"/>
  <c r="Q115" i="8" s="1"/>
  <c r="R115" i="8" s="1"/>
  <c r="D116" i="8"/>
  <c r="D117" i="8"/>
  <c r="Q117" i="8" s="1"/>
  <c r="R117" i="8" s="1"/>
  <c r="D118" i="8"/>
  <c r="Q118" i="8" s="1"/>
  <c r="R118" i="8" s="1"/>
  <c r="D119" i="8"/>
  <c r="Q119" i="8" s="1"/>
  <c r="R119" i="8" s="1"/>
  <c r="D120" i="8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D7" i="1"/>
  <c r="D8" i="1"/>
  <c r="D9" i="1"/>
  <c r="D10" i="1"/>
  <c r="D11" i="1"/>
  <c r="Q11" i="1" s="1"/>
  <c r="R11" i="1" s="1"/>
  <c r="D12" i="1"/>
  <c r="Q12" i="1" s="1"/>
  <c r="R12" i="1" s="1"/>
  <c r="D13" i="1"/>
  <c r="Q13" i="1" s="1"/>
  <c r="R13" i="1" s="1"/>
  <c r="D14" i="1"/>
  <c r="Q14" i="1" s="1"/>
  <c r="R14" i="1" s="1"/>
  <c r="D15" i="1"/>
  <c r="D16" i="1"/>
  <c r="D17" i="1"/>
  <c r="D18" i="1"/>
  <c r="D19" i="1"/>
  <c r="Q19" i="1" s="1"/>
  <c r="R19" i="1" s="1"/>
  <c r="D20" i="1"/>
  <c r="Q20" i="1" s="1"/>
  <c r="R20" i="1" s="1"/>
  <c r="D21" i="1"/>
  <c r="Q21" i="1" s="1"/>
  <c r="R21" i="1" s="1"/>
  <c r="D22" i="1"/>
  <c r="Q22" i="1" s="1"/>
  <c r="R22" i="1" s="1"/>
  <c r="D23" i="1"/>
  <c r="D24" i="1"/>
  <c r="D25" i="1"/>
  <c r="D26" i="1"/>
  <c r="D27" i="1"/>
  <c r="Q27" i="1" s="1"/>
  <c r="R27" i="1" s="1"/>
  <c r="D28" i="1"/>
  <c r="Q28" i="1" s="1"/>
  <c r="R28" i="1" s="1"/>
  <c r="D29" i="1"/>
  <c r="Q29" i="1" s="1"/>
  <c r="R29" i="1" s="1"/>
  <c r="D30" i="1"/>
  <c r="Q30" i="1" s="1"/>
  <c r="R30" i="1" s="1"/>
  <c r="D31" i="1"/>
  <c r="D32" i="1"/>
  <c r="D33" i="1"/>
  <c r="D34" i="1"/>
  <c r="D35" i="1"/>
  <c r="Q35" i="1" s="1"/>
  <c r="R35" i="1" s="1"/>
  <c r="D36" i="1"/>
  <c r="Q36" i="1" s="1"/>
  <c r="R36" i="1" s="1"/>
  <c r="D37" i="1"/>
  <c r="Q37" i="1" s="1"/>
  <c r="R37" i="1" s="1"/>
  <c r="D38" i="1"/>
  <c r="Q38" i="1" s="1"/>
  <c r="R38" i="1" s="1"/>
  <c r="D39" i="1"/>
  <c r="D40" i="1"/>
  <c r="D41" i="1"/>
  <c r="D42" i="1"/>
  <c r="D43" i="1"/>
  <c r="Q43" i="1" s="1"/>
  <c r="R43" i="1" s="1"/>
  <c r="D44" i="1"/>
  <c r="Q44" i="1" s="1"/>
  <c r="R44" i="1" s="1"/>
  <c r="D45" i="1"/>
  <c r="Q45" i="1" s="1"/>
  <c r="R45" i="1" s="1"/>
  <c r="D46" i="1"/>
  <c r="Q46" i="1" s="1"/>
  <c r="R46" i="1" s="1"/>
  <c r="D47" i="1"/>
  <c r="D48" i="1"/>
  <c r="D49" i="1"/>
  <c r="D50" i="1"/>
  <c r="D51" i="1"/>
  <c r="Q51" i="1" s="1"/>
  <c r="R51" i="1" s="1"/>
  <c r="D52" i="1"/>
  <c r="Q52" i="1" s="1"/>
  <c r="R52" i="1" s="1"/>
  <c r="D53" i="1"/>
  <c r="Q53" i="1" s="1"/>
  <c r="R53" i="1" s="1"/>
  <c r="D54" i="1"/>
  <c r="Q54" i="1" s="1"/>
  <c r="R54" i="1" s="1"/>
  <c r="D55" i="1"/>
  <c r="D56" i="1"/>
  <c r="D57" i="1"/>
  <c r="D58" i="1"/>
  <c r="D59" i="1"/>
  <c r="Q59" i="1" s="1"/>
  <c r="R59" i="1" s="1"/>
  <c r="D60" i="1"/>
  <c r="Q60" i="1" s="1"/>
  <c r="R60" i="1" s="1"/>
  <c r="D61" i="1"/>
  <c r="Q61" i="1" s="1"/>
  <c r="R61" i="1" s="1"/>
  <c r="D62" i="1"/>
  <c r="Q62" i="1" s="1"/>
  <c r="R62" i="1" s="1"/>
  <c r="D63" i="1"/>
  <c r="D64" i="1"/>
  <c r="D65" i="1"/>
  <c r="D66" i="1"/>
  <c r="D67" i="1"/>
  <c r="Q67" i="1" s="1"/>
  <c r="R67" i="1" s="1"/>
  <c r="D68" i="1"/>
  <c r="Q68" i="1" s="1"/>
  <c r="R68" i="1" s="1"/>
  <c r="D69" i="1"/>
  <c r="Q69" i="1" s="1"/>
  <c r="R69" i="1" s="1"/>
  <c r="D70" i="1"/>
  <c r="Q70" i="1" s="1"/>
  <c r="R70" i="1" s="1"/>
  <c r="D71" i="1"/>
  <c r="D72" i="1"/>
  <c r="D73" i="1"/>
  <c r="D74" i="1"/>
  <c r="D75" i="1"/>
  <c r="Q75" i="1" s="1"/>
  <c r="R75" i="1" s="1"/>
  <c r="D76" i="1"/>
  <c r="Q76" i="1" s="1"/>
  <c r="R76" i="1" s="1"/>
  <c r="D77" i="1"/>
  <c r="Q77" i="1" s="1"/>
  <c r="R77" i="1" s="1"/>
  <c r="D78" i="1"/>
  <c r="Q78" i="1" s="1"/>
  <c r="R78" i="1" s="1"/>
  <c r="D79" i="1"/>
  <c r="D80" i="1"/>
  <c r="D81" i="1"/>
  <c r="D82" i="1"/>
  <c r="D83" i="1"/>
  <c r="Q83" i="1" s="1"/>
  <c r="R83" i="1" s="1"/>
  <c r="D84" i="1"/>
  <c r="Q84" i="1" s="1"/>
  <c r="R84" i="1" s="1"/>
  <c r="D85" i="1"/>
  <c r="Q85" i="1" s="1"/>
  <c r="R85" i="1" s="1"/>
  <c r="D86" i="1"/>
  <c r="Q86" i="1" s="1"/>
  <c r="R86" i="1" s="1"/>
  <c r="D87" i="1"/>
  <c r="D88" i="1"/>
  <c r="D89" i="1"/>
  <c r="D90" i="1"/>
  <c r="D91" i="1"/>
  <c r="Q91" i="1" s="1"/>
  <c r="R91" i="1" s="1"/>
  <c r="D92" i="1"/>
  <c r="Q92" i="1" s="1"/>
  <c r="R92" i="1" s="1"/>
  <c r="D93" i="1"/>
  <c r="Q93" i="1" s="1"/>
  <c r="R93" i="1" s="1"/>
  <c r="D94" i="1"/>
  <c r="Q94" i="1" s="1"/>
  <c r="R94" i="1" s="1"/>
  <c r="D95" i="1"/>
  <c r="D96" i="1"/>
  <c r="D97" i="1"/>
  <c r="D98" i="1"/>
  <c r="D99" i="1"/>
  <c r="Q99" i="1" s="1"/>
  <c r="R99" i="1" s="1"/>
  <c r="D100" i="1"/>
  <c r="Q100" i="1" s="1"/>
  <c r="R100" i="1" s="1"/>
  <c r="D101" i="1"/>
  <c r="Q101" i="1" s="1"/>
  <c r="R101" i="1" s="1"/>
  <c r="D102" i="1"/>
  <c r="Q102" i="1" s="1"/>
  <c r="R102" i="1" s="1"/>
  <c r="D103" i="1"/>
  <c r="D104" i="1"/>
  <c r="D105" i="1"/>
  <c r="D106" i="1"/>
  <c r="D107" i="1"/>
  <c r="Q107" i="1" s="1"/>
  <c r="R107" i="1" s="1"/>
  <c r="D108" i="1"/>
  <c r="Q108" i="1" s="1"/>
  <c r="R108" i="1" s="1"/>
  <c r="D109" i="1"/>
  <c r="Q109" i="1" s="1"/>
  <c r="R109" i="1" s="1"/>
  <c r="D110" i="1"/>
  <c r="Q110" i="1" s="1"/>
  <c r="R110" i="1" s="1"/>
  <c r="D111" i="1"/>
  <c r="D112" i="1"/>
  <c r="D113" i="1"/>
  <c r="D114" i="1"/>
  <c r="D115" i="1"/>
  <c r="Q115" i="1" s="1"/>
  <c r="R115" i="1" s="1"/>
  <c r="D116" i="1"/>
  <c r="Q116" i="1" s="1"/>
  <c r="R116" i="1" s="1"/>
  <c r="D117" i="1"/>
  <c r="Q117" i="1" s="1"/>
  <c r="R117" i="1" s="1"/>
  <c r="D118" i="1"/>
  <c r="Q118" i="1" s="1"/>
  <c r="R118" i="1" s="1"/>
  <c r="D119" i="1"/>
  <c r="D120" i="1"/>
  <c r="D121" i="1"/>
  <c r="D122" i="1"/>
  <c r="D6" i="10"/>
  <c r="F6" i="10"/>
  <c r="P6" i="12"/>
  <c r="N6" i="12"/>
  <c r="L6" i="12"/>
  <c r="H6" i="12"/>
  <c r="B50" i="12"/>
  <c r="B51" i="12" s="1"/>
  <c r="B52" i="12" s="1"/>
  <c r="B53" i="12" s="1"/>
  <c r="B54" i="12" s="1"/>
  <c r="B55" i="12" s="1"/>
  <c r="B56" i="12" s="1"/>
  <c r="B57" i="12" s="1"/>
  <c r="N6" i="11"/>
  <c r="L6" i="11"/>
  <c r="J6" i="11"/>
  <c r="H6" i="11"/>
  <c r="F6" i="11"/>
  <c r="D6" i="11"/>
  <c r="B95" i="11"/>
  <c r="Q119" i="1" l="1"/>
  <c r="R119" i="1" s="1"/>
  <c r="Q111" i="1"/>
  <c r="R111" i="1" s="1"/>
  <c r="Q103" i="1"/>
  <c r="R103" i="1" s="1"/>
  <c r="Q95" i="1"/>
  <c r="R95" i="1" s="1"/>
  <c r="Q87" i="1"/>
  <c r="R87" i="1" s="1"/>
  <c r="Q79" i="1"/>
  <c r="R79" i="1" s="1"/>
  <c r="Q10" i="10"/>
  <c r="R10" i="10" s="1"/>
  <c r="Q119" i="9"/>
  <c r="R119" i="9" s="1"/>
  <c r="Q111" i="9"/>
  <c r="R111" i="9" s="1"/>
  <c r="Q103" i="9"/>
  <c r="R103" i="9" s="1"/>
  <c r="Q95" i="9"/>
  <c r="R95" i="9" s="1"/>
  <c r="Q47" i="9"/>
  <c r="R47" i="9" s="1"/>
  <c r="Q39" i="9"/>
  <c r="R39" i="9" s="1"/>
  <c r="Q31" i="9"/>
  <c r="R31" i="9" s="1"/>
  <c r="Q15" i="9"/>
  <c r="R15" i="9" s="1"/>
  <c r="Q7" i="9"/>
  <c r="R7" i="9" s="1"/>
  <c r="Q8" i="10"/>
  <c r="R8" i="10" s="1"/>
  <c r="Q109" i="10"/>
  <c r="R109" i="10" s="1"/>
  <c r="Q85" i="10"/>
  <c r="R85" i="10" s="1"/>
  <c r="Q77" i="10"/>
  <c r="R77" i="10" s="1"/>
  <c r="Q69" i="10"/>
  <c r="R69" i="10" s="1"/>
  <c r="Q61" i="10"/>
  <c r="R61" i="10" s="1"/>
  <c r="Q37" i="10"/>
  <c r="R37" i="10" s="1"/>
  <c r="Q120" i="1"/>
  <c r="R120" i="1" s="1"/>
  <c r="Q112" i="1"/>
  <c r="R112" i="1" s="1"/>
  <c r="Q15" i="10"/>
  <c r="R15" i="10" s="1"/>
  <c r="Q7" i="10"/>
  <c r="R7" i="10" s="1"/>
  <c r="Q120" i="8"/>
  <c r="R120" i="8" s="1"/>
  <c r="Q112" i="8"/>
  <c r="R112" i="8" s="1"/>
  <c r="Q104" i="8"/>
  <c r="R104" i="8" s="1"/>
  <c r="Q96" i="8"/>
  <c r="R96" i="8" s="1"/>
  <c r="Q88" i="8"/>
  <c r="R88" i="8" s="1"/>
  <c r="Q80" i="8"/>
  <c r="R80" i="8" s="1"/>
  <c r="Q72" i="8"/>
  <c r="R72" i="8" s="1"/>
  <c r="Q64" i="8"/>
  <c r="R64" i="8" s="1"/>
  <c r="Q56" i="8"/>
  <c r="R56" i="8" s="1"/>
  <c r="Q48" i="8"/>
  <c r="R48" i="8" s="1"/>
  <c r="Q40" i="8"/>
  <c r="R40" i="8" s="1"/>
  <c r="Q32" i="8"/>
  <c r="R32" i="8" s="1"/>
  <c r="Q24" i="8"/>
  <c r="R24" i="8" s="1"/>
  <c r="Q16" i="8"/>
  <c r="R16" i="8" s="1"/>
  <c r="Q8" i="8"/>
  <c r="R8" i="8" s="1"/>
  <c r="Q27" i="12"/>
  <c r="R27" i="12" s="1"/>
  <c r="Q60" i="12"/>
  <c r="R60" i="12" s="1"/>
  <c r="Q12" i="12"/>
  <c r="R12" i="12" s="1"/>
  <c r="Q12" i="10"/>
  <c r="R12" i="10" s="1"/>
  <c r="Q18" i="11"/>
  <c r="R18" i="11" s="1"/>
  <c r="Q10" i="11"/>
  <c r="R10" i="11" s="1"/>
  <c r="Q100" i="9"/>
  <c r="R100" i="9" s="1"/>
  <c r="Q92" i="9"/>
  <c r="R92" i="9" s="1"/>
  <c r="Q84" i="9"/>
  <c r="R84" i="9" s="1"/>
  <c r="Q68" i="9"/>
  <c r="R68" i="9" s="1"/>
  <c r="Q60" i="9"/>
  <c r="R60" i="9" s="1"/>
  <c r="Q28" i="9"/>
  <c r="R28" i="9" s="1"/>
  <c r="Q20" i="9"/>
  <c r="R20" i="9" s="1"/>
  <c r="Q8" i="11"/>
  <c r="R8" i="11" s="1"/>
  <c r="Q41" i="12"/>
  <c r="R41" i="12" s="1"/>
  <c r="Q33" i="12"/>
  <c r="R33" i="12" s="1"/>
  <c r="Q95" i="11"/>
  <c r="R95" i="11" s="1"/>
  <c r="Q87" i="11"/>
  <c r="R87" i="11" s="1"/>
  <c r="Q79" i="11"/>
  <c r="R79" i="11" s="1"/>
  <c r="Q71" i="11"/>
  <c r="R71" i="11" s="1"/>
  <c r="Q63" i="11"/>
  <c r="R63" i="11" s="1"/>
  <c r="Q55" i="11"/>
  <c r="R55" i="11" s="1"/>
  <c r="Q47" i="11"/>
  <c r="R47" i="11" s="1"/>
  <c r="Q39" i="11"/>
  <c r="R39" i="11" s="1"/>
  <c r="Q31" i="11"/>
  <c r="R31" i="11" s="1"/>
  <c r="Q23" i="11"/>
  <c r="R23" i="11" s="1"/>
  <c r="Q32" i="10"/>
  <c r="R32" i="10" s="1"/>
  <c r="Q116" i="8"/>
  <c r="R116" i="8" s="1"/>
  <c r="Q108" i="8"/>
  <c r="R108" i="8" s="1"/>
  <c r="Q100" i="8"/>
  <c r="R100" i="8" s="1"/>
  <c r="Q92" i="8"/>
  <c r="R92" i="8" s="1"/>
  <c r="Q84" i="8"/>
  <c r="R84" i="8" s="1"/>
  <c r="Q76" i="8"/>
  <c r="R76" i="8" s="1"/>
  <c r="Q68" i="8"/>
  <c r="R68" i="8" s="1"/>
  <c r="Q60" i="8"/>
  <c r="R60" i="8" s="1"/>
  <c r="Q52" i="8"/>
  <c r="R52" i="8" s="1"/>
  <c r="Q44" i="8"/>
  <c r="R44" i="8" s="1"/>
  <c r="Q36" i="8"/>
  <c r="R36" i="8" s="1"/>
  <c r="Q28" i="8"/>
  <c r="R28" i="8" s="1"/>
  <c r="Q20" i="8"/>
  <c r="R20" i="8" s="1"/>
  <c r="Q12" i="8"/>
  <c r="R12" i="8" s="1"/>
  <c r="Q15" i="11"/>
  <c r="R15" i="11" s="1"/>
  <c r="Q7" i="11"/>
  <c r="R7" i="11" s="1"/>
  <c r="Q40" i="12"/>
  <c r="R40" i="12" s="1"/>
  <c r="Q94" i="11"/>
  <c r="R94" i="11" s="1"/>
  <c r="Q86" i="11"/>
  <c r="R86" i="11" s="1"/>
  <c r="Q78" i="11"/>
  <c r="R78" i="11" s="1"/>
  <c r="Q70" i="11"/>
  <c r="R70" i="11" s="1"/>
  <c r="Q62" i="11"/>
  <c r="R62" i="11" s="1"/>
  <c r="Q54" i="11"/>
  <c r="R54" i="11" s="1"/>
  <c r="Q46" i="11"/>
  <c r="R46" i="11" s="1"/>
  <c r="Q38" i="11"/>
  <c r="R38" i="11" s="1"/>
  <c r="Q30" i="11"/>
  <c r="R30" i="11" s="1"/>
  <c r="Q22" i="11"/>
  <c r="R22" i="11" s="1"/>
  <c r="Q14" i="11"/>
  <c r="R14" i="11" s="1"/>
  <c r="Q63" i="12"/>
  <c r="R63" i="12" s="1"/>
  <c r="Q55" i="12"/>
  <c r="R55" i="12" s="1"/>
  <c r="Q47" i="12"/>
  <c r="R47" i="12" s="1"/>
  <c r="Q93" i="11"/>
  <c r="R93" i="11" s="1"/>
  <c r="Q85" i="11"/>
  <c r="R85" i="11" s="1"/>
  <c r="Q77" i="11"/>
  <c r="R77" i="11" s="1"/>
  <c r="Q69" i="11"/>
  <c r="R69" i="11" s="1"/>
  <c r="Q61" i="11"/>
  <c r="R61" i="11" s="1"/>
  <c r="Q53" i="11"/>
  <c r="R53" i="11" s="1"/>
  <c r="Q45" i="11"/>
  <c r="R45" i="11" s="1"/>
  <c r="Q37" i="11"/>
  <c r="R37" i="11" s="1"/>
  <c r="Q29" i="11"/>
  <c r="R29" i="11" s="1"/>
  <c r="Q96" i="9"/>
  <c r="R96" i="9" s="1"/>
  <c r="Q88" i="9"/>
  <c r="R88" i="9" s="1"/>
  <c r="Q80" i="9"/>
  <c r="R80" i="9" s="1"/>
  <c r="Q72" i="9"/>
  <c r="R72" i="9" s="1"/>
  <c r="Q64" i="9"/>
  <c r="R64" i="9" s="1"/>
  <c r="Q56" i="9"/>
  <c r="R56" i="9" s="1"/>
  <c r="Q48" i="9"/>
  <c r="R48" i="9" s="1"/>
  <c r="Q32" i="9"/>
  <c r="R32" i="9" s="1"/>
  <c r="Q24" i="9"/>
  <c r="R24" i="9" s="1"/>
  <c r="Q104" i="1"/>
  <c r="R104" i="1" s="1"/>
  <c r="Q96" i="1"/>
  <c r="R96" i="1" s="1"/>
  <c r="Q88" i="1"/>
  <c r="R88" i="1" s="1"/>
  <c r="Q80" i="1"/>
  <c r="R80" i="1" s="1"/>
  <c r="Q72" i="1"/>
  <c r="R72" i="1" s="1"/>
  <c r="Q64" i="1"/>
  <c r="R64" i="1" s="1"/>
  <c r="Q56" i="1"/>
  <c r="R56" i="1" s="1"/>
  <c r="Q48" i="1"/>
  <c r="R48" i="1" s="1"/>
  <c r="Q40" i="1"/>
  <c r="R40" i="1" s="1"/>
  <c r="Q32" i="1"/>
  <c r="R32" i="1" s="1"/>
  <c r="Q24" i="1"/>
  <c r="R24" i="1" s="1"/>
  <c r="Q16" i="1"/>
  <c r="R16" i="1" s="1"/>
  <c r="Q8" i="1"/>
  <c r="R8" i="1" s="1"/>
  <c r="Q114" i="8"/>
  <c r="R114" i="8" s="1"/>
  <c r="Q106" i="8"/>
  <c r="R106" i="8" s="1"/>
  <c r="Q98" i="8"/>
  <c r="R98" i="8" s="1"/>
  <c r="Q90" i="8"/>
  <c r="R90" i="8" s="1"/>
  <c r="Q82" i="8"/>
  <c r="R82" i="8" s="1"/>
  <c r="Q74" i="8"/>
  <c r="R74" i="8" s="1"/>
  <c r="Q66" i="8"/>
  <c r="R66" i="8" s="1"/>
  <c r="Q58" i="8"/>
  <c r="R58" i="8" s="1"/>
  <c r="Q50" i="8"/>
  <c r="R50" i="8" s="1"/>
  <c r="Q42" i="8"/>
  <c r="R42" i="8" s="1"/>
  <c r="Q34" i="8"/>
  <c r="R34" i="8" s="1"/>
  <c r="Q26" i="8"/>
  <c r="R26" i="8" s="1"/>
  <c r="Q18" i="8"/>
  <c r="R18" i="8" s="1"/>
  <c r="Q10" i="8"/>
  <c r="R10" i="8" s="1"/>
  <c r="Q21" i="11"/>
  <c r="R21" i="11" s="1"/>
  <c r="Q13" i="11"/>
  <c r="R13" i="11" s="1"/>
  <c r="Q46" i="12"/>
  <c r="R46" i="12" s="1"/>
  <c r="Q22" i="12"/>
  <c r="R22" i="12" s="1"/>
  <c r="Q100" i="11"/>
  <c r="R100" i="11" s="1"/>
  <c r="Q92" i="11"/>
  <c r="R92" i="11" s="1"/>
  <c r="Q84" i="11"/>
  <c r="R84" i="11" s="1"/>
  <c r="Q76" i="11"/>
  <c r="R76" i="11" s="1"/>
  <c r="Q68" i="11"/>
  <c r="R68" i="11" s="1"/>
  <c r="Q60" i="11"/>
  <c r="R60" i="11" s="1"/>
  <c r="Q52" i="11"/>
  <c r="R52" i="11" s="1"/>
  <c r="Q44" i="11"/>
  <c r="R44" i="11" s="1"/>
  <c r="Q36" i="11"/>
  <c r="R36" i="11" s="1"/>
  <c r="Q28" i="11"/>
  <c r="R28" i="11" s="1"/>
  <c r="Q117" i="10"/>
  <c r="R117" i="10" s="1"/>
  <c r="Q101" i="10"/>
  <c r="R101" i="10" s="1"/>
  <c r="Q93" i="10"/>
  <c r="R93" i="10" s="1"/>
  <c r="Q53" i="10"/>
  <c r="R53" i="10" s="1"/>
  <c r="Q45" i="10"/>
  <c r="R45" i="10" s="1"/>
  <c r="Q29" i="10"/>
  <c r="R29" i="10" s="1"/>
  <c r="Q87" i="9"/>
  <c r="R87" i="9" s="1"/>
  <c r="Q79" i="9"/>
  <c r="R79" i="9" s="1"/>
  <c r="Q71" i="9"/>
  <c r="R71" i="9" s="1"/>
  <c r="Q63" i="9"/>
  <c r="R63" i="9" s="1"/>
  <c r="Q55" i="9"/>
  <c r="R55" i="9" s="1"/>
  <c r="Q23" i="9"/>
  <c r="R23" i="9" s="1"/>
  <c r="Q71" i="1"/>
  <c r="R71" i="1" s="1"/>
  <c r="Q63" i="1"/>
  <c r="R63" i="1" s="1"/>
  <c r="Q55" i="1"/>
  <c r="R55" i="1" s="1"/>
  <c r="Q47" i="1"/>
  <c r="R47" i="1" s="1"/>
  <c r="Q39" i="1"/>
  <c r="R39" i="1" s="1"/>
  <c r="Q31" i="1"/>
  <c r="R31" i="1" s="1"/>
  <c r="Q23" i="1"/>
  <c r="R23" i="1" s="1"/>
  <c r="Q15" i="1"/>
  <c r="R15" i="1" s="1"/>
  <c r="Q7" i="1"/>
  <c r="R7" i="1" s="1"/>
  <c r="Q20" i="11"/>
  <c r="R20" i="11" s="1"/>
  <c r="Q12" i="11"/>
  <c r="R12" i="11" s="1"/>
  <c r="Q99" i="11"/>
  <c r="R99" i="11" s="1"/>
  <c r="Q91" i="11"/>
  <c r="R91" i="11" s="1"/>
  <c r="Q83" i="11"/>
  <c r="R83" i="11" s="1"/>
  <c r="Q75" i="11"/>
  <c r="R75" i="11" s="1"/>
  <c r="Q67" i="11"/>
  <c r="R67" i="11" s="1"/>
  <c r="Q59" i="11"/>
  <c r="R59" i="11" s="1"/>
  <c r="Q51" i="11"/>
  <c r="R51" i="11" s="1"/>
  <c r="Q43" i="11"/>
  <c r="R43" i="11" s="1"/>
  <c r="Q35" i="11"/>
  <c r="R35" i="11" s="1"/>
  <c r="Q27" i="11"/>
  <c r="R27" i="11" s="1"/>
  <c r="Q121" i="1"/>
  <c r="R121" i="1" s="1"/>
  <c r="Q113" i="1"/>
  <c r="R113" i="1" s="1"/>
  <c r="Q105" i="1"/>
  <c r="R105" i="1" s="1"/>
  <c r="Q97" i="1"/>
  <c r="R97" i="1" s="1"/>
  <c r="Q89" i="1"/>
  <c r="R89" i="1" s="1"/>
  <c r="Q81" i="1"/>
  <c r="R81" i="1" s="1"/>
  <c r="Q73" i="1"/>
  <c r="R73" i="1" s="1"/>
  <c r="Q65" i="1"/>
  <c r="R65" i="1" s="1"/>
  <c r="Q57" i="1"/>
  <c r="R57" i="1" s="1"/>
  <c r="Q49" i="1"/>
  <c r="R49" i="1" s="1"/>
  <c r="Q41" i="1"/>
  <c r="R41" i="1" s="1"/>
  <c r="Q33" i="1"/>
  <c r="R33" i="1" s="1"/>
  <c r="Q25" i="1"/>
  <c r="R25" i="1" s="1"/>
  <c r="Q17" i="1"/>
  <c r="R17" i="1" s="1"/>
  <c r="Q9" i="1"/>
  <c r="R9" i="1" s="1"/>
  <c r="Q122" i="1"/>
  <c r="R122" i="1" s="1"/>
  <c r="Q114" i="1"/>
  <c r="R114" i="1" s="1"/>
  <c r="Q106" i="1"/>
  <c r="R106" i="1" s="1"/>
  <c r="Q98" i="1"/>
  <c r="R98" i="1" s="1"/>
  <c r="Q90" i="1"/>
  <c r="R90" i="1" s="1"/>
  <c r="Q82" i="1"/>
  <c r="R82" i="1" s="1"/>
  <c r="Q74" i="1"/>
  <c r="R74" i="1" s="1"/>
  <c r="Q66" i="1"/>
  <c r="R66" i="1" s="1"/>
  <c r="Q58" i="1"/>
  <c r="R58" i="1" s="1"/>
  <c r="Q50" i="1"/>
  <c r="R50" i="1" s="1"/>
  <c r="Q42" i="1"/>
  <c r="R42" i="1" s="1"/>
  <c r="Q34" i="1"/>
  <c r="R34" i="1" s="1"/>
  <c r="Q26" i="1"/>
  <c r="R26" i="1" s="1"/>
  <c r="Q18" i="1"/>
  <c r="R18" i="1" s="1"/>
  <c r="Q10" i="1"/>
  <c r="R10" i="1" s="1"/>
  <c r="Q43" i="12"/>
  <c r="R43" i="12" s="1"/>
  <c r="Q38" i="12"/>
  <c r="R38" i="12" s="1"/>
  <c r="Q35" i="12"/>
  <c r="R35" i="12" s="1"/>
  <c r="Q25" i="12"/>
  <c r="R25" i="12" s="1"/>
  <c r="Q24" i="12"/>
  <c r="R24" i="12" s="1"/>
  <c r="Q33" i="11"/>
  <c r="R33" i="11" s="1"/>
  <c r="Q16" i="11"/>
  <c r="R16" i="11" s="1"/>
  <c r="Q57" i="8"/>
  <c r="R57" i="8" s="1"/>
  <c r="Q44" i="12"/>
  <c r="R44" i="12" s="1"/>
  <c r="Q20" i="12"/>
  <c r="R20" i="12" s="1"/>
  <c r="Q32" i="12"/>
  <c r="R32" i="12" s="1"/>
  <c r="Q16" i="12"/>
  <c r="R16" i="12" s="1"/>
  <c r="Q49" i="12"/>
  <c r="R49" i="12" s="1"/>
  <c r="Q59" i="12"/>
  <c r="R59" i="12" s="1"/>
  <c r="Q51" i="12"/>
  <c r="R51" i="12" s="1"/>
  <c r="Q61" i="12"/>
  <c r="R61" i="12" s="1"/>
  <c r="Q53" i="12"/>
  <c r="R53" i="12" s="1"/>
  <c r="Q29" i="12"/>
  <c r="R29" i="12" s="1"/>
  <c r="Q21" i="12"/>
  <c r="R21" i="12" s="1"/>
  <c r="Q13" i="12"/>
  <c r="R13" i="12" s="1"/>
  <c r="Q30" i="12"/>
  <c r="R30" i="12" s="1"/>
  <c r="Q56" i="12"/>
  <c r="R56" i="12" s="1"/>
  <c r="Q48" i="12"/>
  <c r="R48" i="12" s="1"/>
  <c r="Q14" i="12"/>
  <c r="R14" i="12" s="1"/>
  <c r="Q52" i="12"/>
  <c r="R52" i="12" s="1"/>
  <c r="Q62" i="12"/>
  <c r="R62" i="12" s="1"/>
  <c r="Q54" i="12"/>
  <c r="R54" i="12" s="1"/>
  <c r="Q58" i="12"/>
  <c r="R58" i="12" s="1"/>
  <c r="Q50" i="12"/>
  <c r="R50" i="12" s="1"/>
  <c r="Q42" i="12"/>
  <c r="R42" i="12" s="1"/>
  <c r="Q34" i="12"/>
  <c r="R34" i="12" s="1"/>
  <c r="Q26" i="12"/>
  <c r="R26" i="12" s="1"/>
  <c r="Q18" i="12"/>
  <c r="R18" i="12" s="1"/>
  <c r="Q10" i="12"/>
  <c r="R10" i="12" s="1"/>
  <c r="Q6" i="12"/>
  <c r="R6" i="12" s="1"/>
  <c r="Q6" i="11"/>
  <c r="R6" i="11" s="1"/>
  <c r="P6" i="10" l="1"/>
  <c r="N6" i="10"/>
  <c r="L6" i="10"/>
  <c r="J6" i="10"/>
  <c r="Q6" i="10" s="1"/>
  <c r="R6" i="10" s="1"/>
  <c r="P6" i="9"/>
  <c r="N6" i="9"/>
  <c r="J6" i="9"/>
  <c r="H6" i="9"/>
  <c r="F6" i="9"/>
  <c r="D6" i="9"/>
  <c r="P6" i="8"/>
  <c r="N6" i="8"/>
  <c r="L6" i="8"/>
  <c r="J6" i="8"/>
  <c r="H6" i="8"/>
  <c r="F6" i="8"/>
  <c r="D6" i="8"/>
  <c r="P6" i="1"/>
  <c r="N6" i="1"/>
  <c r="L6" i="1"/>
  <c r="J6" i="1"/>
  <c r="H6" i="1"/>
  <c r="F6" i="1"/>
  <c r="D6" i="1"/>
  <c r="Q6" i="9" l="1"/>
  <c r="R6" i="9" s="1"/>
  <c r="Q6" i="8"/>
  <c r="R6" i="8" s="1"/>
  <c r="Q6" i="1"/>
  <c r="R6" i="1" l="1"/>
  <c r="A7" i="10" l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</calcChain>
</file>

<file path=xl/sharedStrings.xml><?xml version="1.0" encoding="utf-8"?>
<sst xmlns="http://schemas.openxmlformats.org/spreadsheetml/2006/main" count="5606" uniqueCount="704">
  <si>
    <t>Sl no</t>
  </si>
  <si>
    <t>New Regn No</t>
  </si>
  <si>
    <t>MA 1101(8)</t>
  </si>
  <si>
    <t>EE 1101(6)</t>
  </si>
  <si>
    <t>CH1111(2)</t>
  </si>
  <si>
    <t>ME 1111(3)</t>
  </si>
  <si>
    <t>IST SEM</t>
  </si>
  <si>
    <t>Comm Skills</t>
  </si>
  <si>
    <t>Maths</t>
  </si>
  <si>
    <t>Engg.Grap</t>
  </si>
  <si>
    <t>Workshop</t>
  </si>
  <si>
    <t>GP(38)</t>
  </si>
  <si>
    <t>SPI</t>
  </si>
  <si>
    <t xml:space="preserve">                                        NATIONAL INSTITUTE OF TECHNOLOGY,SILCHAR.</t>
  </si>
  <si>
    <t>CH 1101(8)</t>
  </si>
  <si>
    <t>Chem-I</t>
  </si>
  <si>
    <t>PH 1101(8)</t>
  </si>
  <si>
    <t>Phys-I</t>
  </si>
  <si>
    <t>PH-1111(2)</t>
  </si>
  <si>
    <t>PHY- LAB</t>
  </si>
  <si>
    <t>CE 1101(5)</t>
  </si>
  <si>
    <t>B.Elec. Scince-1</t>
  </si>
  <si>
    <t>CH- 1101(8)</t>
  </si>
  <si>
    <t>CHEM-I</t>
  </si>
  <si>
    <t>CH-1111(2)</t>
  </si>
  <si>
    <t>CHEM-  LAB</t>
  </si>
  <si>
    <t>AA</t>
  </si>
  <si>
    <t>AB</t>
  </si>
  <si>
    <t>HS 1101(6)</t>
  </si>
  <si>
    <t xml:space="preserve">NATIONAL INSTITUTE OF TECHNOLOGY:: SILCHAR </t>
  </si>
  <si>
    <t>REGN NO.</t>
  </si>
  <si>
    <t>B.ElecT. Engg</t>
  </si>
  <si>
    <t>Phy. Lab</t>
  </si>
  <si>
    <t>NAME</t>
  </si>
  <si>
    <t>CS-1</t>
  </si>
  <si>
    <t>MA-2</t>
  </si>
  <si>
    <t>B.Elec. Engg-1</t>
  </si>
  <si>
    <t>BEE- 3</t>
  </si>
  <si>
    <t>EG- 5</t>
  </si>
  <si>
    <t xml:space="preserve">     Phy/Chem  </t>
  </si>
  <si>
    <t>Chem /Phy Lab</t>
  </si>
  <si>
    <t>PH/CH - 4</t>
  </si>
  <si>
    <t>PH/CH L - 6</t>
  </si>
  <si>
    <t xml:space="preserve"> W- 7</t>
  </si>
  <si>
    <t xml:space="preserve">NAME </t>
  </si>
  <si>
    <t>BB</t>
  </si>
  <si>
    <t>BC</t>
  </si>
  <si>
    <t>F</t>
  </si>
  <si>
    <t>CC</t>
  </si>
  <si>
    <t>CD</t>
  </si>
  <si>
    <t>DD</t>
  </si>
  <si>
    <t xml:space="preserve">Chemistry </t>
  </si>
  <si>
    <t xml:space="preserve">Physics </t>
  </si>
  <si>
    <t xml:space="preserve">SUB </t>
  </si>
  <si>
    <t>PH-1111</t>
  </si>
  <si>
    <t>CH- 1111</t>
  </si>
  <si>
    <t xml:space="preserve">CODE </t>
  </si>
  <si>
    <t>PH-1101</t>
  </si>
  <si>
    <t xml:space="preserve">LAB </t>
  </si>
  <si>
    <t>CODE</t>
  </si>
  <si>
    <t xml:space="preserve">Physics Lab. </t>
  </si>
  <si>
    <t xml:space="preserve">Chemistry Lab.  </t>
  </si>
  <si>
    <t>CH- 1101</t>
  </si>
  <si>
    <t>PH/CH 1101(8)</t>
  </si>
  <si>
    <t>VIVEK KUMAR</t>
  </si>
  <si>
    <t>ANGSHUMAN SAIKIA</t>
  </si>
  <si>
    <t>AMIT KUMAR</t>
  </si>
  <si>
    <t>ABHISHEK KUMAR</t>
  </si>
  <si>
    <t>NITISH KUMAR</t>
  </si>
  <si>
    <t>AJAY KUMAR MEENA</t>
  </si>
  <si>
    <t>MANISH KUMAR</t>
  </si>
  <si>
    <t>ANKIT KUMAR</t>
  </si>
  <si>
    <t>VIKASH KUMAR</t>
  </si>
  <si>
    <t>VIVEK PRASAD</t>
  </si>
  <si>
    <t>SONAM TSERING BAPU</t>
  </si>
  <si>
    <t>JISHNU KASHYAP HAZARIKA</t>
  </si>
  <si>
    <t>ANIRBAN GOGOI</t>
  </si>
  <si>
    <t>BIPRAJIT DAS</t>
  </si>
  <si>
    <t>RINIKI BORA</t>
  </si>
  <si>
    <t>AMANUL HAQUE</t>
  </si>
  <si>
    <t>AKASH DAS PURKAYASTHA</t>
  </si>
  <si>
    <t>NEZAM UDDIN AHMED</t>
  </si>
  <si>
    <t>NABANKUR DEKA</t>
  </si>
  <si>
    <t>SUNRISE KONWAR</t>
  </si>
  <si>
    <t>DIBYAJEET MUSAHARI</t>
  </si>
  <si>
    <t>RICHMOND MARNGAR</t>
  </si>
  <si>
    <t>KAUSTAV SEN</t>
  </si>
  <si>
    <t>SWARNALEE MAZUMDER</t>
  </si>
  <si>
    <t>CHANDRA KANTA DOLEY</t>
  </si>
  <si>
    <t>DHRUBAJYOTI TALUKDAR</t>
  </si>
  <si>
    <t>ABHISHEK ANAND</t>
  </si>
  <si>
    <t>DEEPJYOTI DAS</t>
  </si>
  <si>
    <t>ABU AHMED NURUL HASAN LASKAR</t>
  </si>
  <si>
    <t>ACHYUT NATH</t>
  </si>
  <si>
    <t>DHIRAJ KALITA</t>
  </si>
  <si>
    <t>ANUJ KUMAR</t>
  </si>
  <si>
    <t>ANSHUMAN HAZARIKA</t>
  </si>
  <si>
    <t>KRITIMAN ROY</t>
  </si>
  <si>
    <t>DENIM BHUYAN</t>
  </si>
  <si>
    <t>KOUSHIK BORA</t>
  </si>
  <si>
    <t>BAINAPALLI AKASH</t>
  </si>
  <si>
    <t>BARSHA DAS</t>
  </si>
  <si>
    <t>VINEET SWAMI</t>
  </si>
  <si>
    <t>RAHUL RAJ</t>
  </si>
  <si>
    <t>BHAIRABI DAS</t>
  </si>
  <si>
    <t>BHRIGU KR NATH</t>
  </si>
  <si>
    <t>SHANDILYA MAHANTA</t>
  </si>
  <si>
    <t>ASFAQUE LASKAR</t>
  </si>
  <si>
    <t>ANURAG G TALUKDAR</t>
  </si>
  <si>
    <t>JYOTIKRISHNAN KUMAR KALITA</t>
  </si>
  <si>
    <t>KEKLUK HAJI</t>
  </si>
  <si>
    <t>KUSHAL DEB ROY</t>
  </si>
  <si>
    <t>YASH BANTHIA</t>
  </si>
  <si>
    <t>AKASH JYOTI BONIA</t>
  </si>
  <si>
    <t>SRI JUKTI NATH DAS</t>
  </si>
  <si>
    <t>S.MUGUNTHAN</t>
  </si>
  <si>
    <t>NITU MANI SARMA</t>
  </si>
  <si>
    <t>NITIN KUMAR</t>
  </si>
  <si>
    <t>MRIGANKA BARUAH</t>
  </si>
  <si>
    <t>AMITABH KUMAR DEY</t>
  </si>
  <si>
    <t>YASH PRABHAT PRIADARSHI</t>
  </si>
  <si>
    <t>MADHURJYA KAKATI</t>
  </si>
  <si>
    <t>UPASH JYOTI BHARADWAJ</t>
  </si>
  <si>
    <t>PRAGYAN JYOTI SANDILYA</t>
  </si>
  <si>
    <t>RANDHEER KUMAR</t>
  </si>
  <si>
    <t>SOURABH DUBEY</t>
  </si>
  <si>
    <t>ENAMUL HUSSAIN</t>
  </si>
  <si>
    <t>HRISHIKESH DAS</t>
  </si>
  <si>
    <t>GAURAV KISHORE</t>
  </si>
  <si>
    <t>RUPAK MANDAL</t>
  </si>
  <si>
    <t>PAPPU KUMAR</t>
  </si>
  <si>
    <t>PRADEEPTA DEY</t>
  </si>
  <si>
    <t>SAJJAN KAMBLI</t>
  </si>
  <si>
    <t>RUTH L.MALSAWMZUALI</t>
  </si>
  <si>
    <t>MAYANK CHAUDHARY</t>
  </si>
  <si>
    <t>TUSHAR AGARWAL</t>
  </si>
  <si>
    <t>SHIAK.HANEEF AHMED</t>
  </si>
  <si>
    <t>DEEPAK KUMAR</t>
  </si>
  <si>
    <t>LOCHARLA MODA SATYA SRI HARSHA</t>
  </si>
  <si>
    <t>JYOTI PRASAD GUPTA</t>
  </si>
  <si>
    <t>KAUSHAL ARYA</t>
  </si>
  <si>
    <t>PRADEEP PANDEY</t>
  </si>
  <si>
    <t>SHIVAM JAGARWAD</t>
  </si>
  <si>
    <t>KOUSTOBH RONVEER BORAH</t>
  </si>
  <si>
    <t>SHASHI RANJAN</t>
  </si>
  <si>
    <t>SAYAN DEY</t>
  </si>
  <si>
    <t>ABDUS SAQUIB BEPARI</t>
  </si>
  <si>
    <t>ANKUR DAS</t>
  </si>
  <si>
    <t>MOHAN SILAMBARASU E</t>
  </si>
  <si>
    <t>KISHAN KUMAR</t>
  </si>
  <si>
    <t>ABHILASH BURAGOHAIN</t>
  </si>
  <si>
    <t>SUSHANT DEV</t>
  </si>
  <si>
    <t>SUSHANT SHEKHAR</t>
  </si>
  <si>
    <t>VINOD KUMAR PARSOYA</t>
  </si>
  <si>
    <t>NISHA KASHYAP</t>
  </si>
  <si>
    <t>SAURAV KUMAR</t>
  </si>
  <si>
    <t>AMAN KUMAR</t>
  </si>
  <si>
    <t>VILLAYAT ALI</t>
  </si>
  <si>
    <t>PRADEEP SINGH</t>
  </si>
  <si>
    <t>VAIBHAV KANT MISHRA</t>
  </si>
  <si>
    <t>SUBODH KUMAR</t>
  </si>
  <si>
    <t>RITADEEP SAHA</t>
  </si>
  <si>
    <t>HARSHIT AWASTHI</t>
  </si>
  <si>
    <t>VIKASH KUMAR UDAINIYA</t>
  </si>
  <si>
    <t>RAHUL KUMAR SINGH</t>
  </si>
  <si>
    <t>GAGAN PRAKASH TIWARI</t>
  </si>
  <si>
    <t>RAMANAND KUMAR</t>
  </si>
  <si>
    <t>AKHIL KUMAR PATHAK</t>
  </si>
  <si>
    <t>RAM MANI RAI</t>
  </si>
  <si>
    <t>SIDDHARTHA VASU</t>
  </si>
  <si>
    <t>BALVANT KUMAR</t>
  </si>
  <si>
    <t>SUMANT KUMAR</t>
  </si>
  <si>
    <t>GOURAV DEY</t>
  </si>
  <si>
    <t>SMRITI</t>
  </si>
  <si>
    <t>TUSHAR VERMA</t>
  </si>
  <si>
    <t>SHASHANK BABU</t>
  </si>
  <si>
    <t>VIKAS MANGLAM YADAV</t>
  </si>
  <si>
    <t>RAUSHAN RAJ</t>
  </si>
  <si>
    <t>SUDHANSHU DEVENDRA SHARMA</t>
  </si>
  <si>
    <t>YASH GUPTA</t>
  </si>
  <si>
    <t>SAURABH YADAV</t>
  </si>
  <si>
    <t>PRITI KUMARI</t>
  </si>
  <si>
    <t>RANDHIR NAYAN</t>
  </si>
  <si>
    <t>NAVEEN SINGH</t>
  </si>
  <si>
    <t>DIBYADARSHINI DAS</t>
  </si>
  <si>
    <t xml:space="preserve">NAQIBULLAH </t>
  </si>
  <si>
    <t xml:space="preserve">SAYED MUSTAFA </t>
  </si>
  <si>
    <t>SUBHASH KUMAR JAISWAL</t>
  </si>
  <si>
    <t>RIZVAAN MEDHI</t>
  </si>
  <si>
    <t>SHABAB AHMED LASKAR</t>
  </si>
  <si>
    <t>HARSHIT KUMAR</t>
  </si>
  <si>
    <t>SOHAIL SAJID ALAM</t>
  </si>
  <si>
    <t>BIJESH SINGHA</t>
  </si>
  <si>
    <t>RAJASHREE BAKAL</t>
  </si>
  <si>
    <t>SAMRAT DUTTA ROY</t>
  </si>
  <si>
    <t>KARAN CHETRI</t>
  </si>
  <si>
    <t>MUKUNDA MADHAB SHARMA</t>
  </si>
  <si>
    <t>IMRAN HUSSAIN MAZUMDER</t>
  </si>
  <si>
    <t>KAMALJYOTI KASHYAP</t>
  </si>
  <si>
    <t>SUMIT KUMAR SAH</t>
  </si>
  <si>
    <t>VAIBHAV FATEHPURIYA</t>
  </si>
  <si>
    <t>MANASH JYOTI DAS</t>
  </si>
  <si>
    <t>PANCHANAN MALI</t>
  </si>
  <si>
    <t>ABHISHEK BORDOLOI</t>
  </si>
  <si>
    <t>RIPUNJOY SARMA</t>
  </si>
  <si>
    <t>AVEEK SHARMA</t>
  </si>
  <si>
    <t>LAKHINATH DAS</t>
  </si>
  <si>
    <t>JATINDRA CHUNGKRANG</t>
  </si>
  <si>
    <t>MARTHIN PEGU</t>
  </si>
  <si>
    <t>ROHAN DATTA PURKAYASTHA</t>
  </si>
  <si>
    <t>NOBOMIKA DEB</t>
  </si>
  <si>
    <t>UTTARAN SAIKIA</t>
  </si>
  <si>
    <t>PRAKASHDEEP DAS</t>
  </si>
  <si>
    <t>ADITYA KUMAR</t>
  </si>
  <si>
    <t>GAURAV HISSARIYA</t>
  </si>
  <si>
    <t>ANGSHUMAN BAROI</t>
  </si>
  <si>
    <t>LAVKUSH KUMAR</t>
  </si>
  <si>
    <t>SHIVAM VERMA</t>
  </si>
  <si>
    <t>SACHIN GOYAL</t>
  </si>
  <si>
    <t>ARPIT KUMAR</t>
  </si>
  <si>
    <t>MILAN SAINI</t>
  </si>
  <si>
    <t>RAJDEEP SARMAH</t>
  </si>
  <si>
    <t>YASH VARDHAN SHUKLA</t>
  </si>
  <si>
    <t>DEBASISH KASHYAP</t>
  </si>
  <si>
    <t>ANKIT PURBEY</t>
  </si>
  <si>
    <t>RAJKAMAL NATH MEDHI</t>
  </si>
  <si>
    <t>SAMUDRA JIT BORUAH</t>
  </si>
  <si>
    <t>ABINASH SAIKIA</t>
  </si>
  <si>
    <t>MD.NAHID AHMED LASKAR</t>
  </si>
  <si>
    <t>AVISHEK GOSWAMI</t>
  </si>
  <si>
    <t>PARAG JYOTI NATH</t>
  </si>
  <si>
    <t>SWARUP PANDEY</t>
  </si>
  <si>
    <t>AVIRAL VARDIYA</t>
  </si>
  <si>
    <t>TRIDEEP NARZARY</t>
  </si>
  <si>
    <t>SWASTIK JENA</t>
  </si>
  <si>
    <t>GAURAV BISHT</t>
  </si>
  <si>
    <t>SARTHAK DAS</t>
  </si>
  <si>
    <t>VINNAMALA DEVA KUMAR REDDY</t>
  </si>
  <si>
    <t>BIDYUT BIKASH DUTTA</t>
  </si>
  <si>
    <t>PRAVEEN KUMAR SINGH</t>
  </si>
  <si>
    <t>NANDAN KUMAR</t>
  </si>
  <si>
    <t>SUBHASISH CHAKRABORTY</t>
  </si>
  <si>
    <t>SUBHAJYOTI NATH</t>
  </si>
  <si>
    <t>MD FARHAN AHMAD</t>
  </si>
  <si>
    <t>ANGSHUMAN KALITA</t>
  </si>
  <si>
    <t>RAJAN SINGH</t>
  </si>
  <si>
    <t>ATANU PAUL</t>
  </si>
  <si>
    <t>RITURAJ CHOUDHURY</t>
  </si>
  <si>
    <t>SAAHIL TOPPO</t>
  </si>
  <si>
    <t>SAMRAT NILESH</t>
  </si>
  <si>
    <t>RAJWANT YADAV</t>
  </si>
  <si>
    <t>GYAN PRAKASH</t>
  </si>
  <si>
    <t>VISHNU KUMAR</t>
  </si>
  <si>
    <t>PANNALAL ROY</t>
  </si>
  <si>
    <t>SUPROTIM SINGHA CHOUDHURY</t>
  </si>
  <si>
    <t>AMITESH KUMAR</t>
  </si>
  <si>
    <t>ROHIT KUMAR YADAV</t>
  </si>
  <si>
    <t>ABHISHEK SHARMA</t>
  </si>
  <si>
    <t>PARTHO PRATIM NATH</t>
  </si>
  <si>
    <t>RISHABH JAIN</t>
  </si>
  <si>
    <t>ARYABHATA BHARADVAJ</t>
  </si>
  <si>
    <t>PINKU GOGOI</t>
  </si>
  <si>
    <t>YASH KUMAR</t>
  </si>
  <si>
    <t>GITURAJ SAIKIA</t>
  </si>
  <si>
    <t>SHIVANG PANDEY</t>
  </si>
  <si>
    <t>BARBIE RAJKHOWA</t>
  </si>
  <si>
    <t>ASHUTOSH SHUKLA</t>
  </si>
  <si>
    <t>GAURAV HARLALKA</t>
  </si>
  <si>
    <t>JOYDEEP KUMAR NATH</t>
  </si>
  <si>
    <t>RAJASHREE SUMAN</t>
  </si>
  <si>
    <t>SAKET RAI</t>
  </si>
  <si>
    <t>SUDHIR KUMAR</t>
  </si>
  <si>
    <t>ABHIMANYU PRATAP SINGH</t>
  </si>
  <si>
    <t>RAHUL THAKUR</t>
  </si>
  <si>
    <t>ARSH SRIVASTAVA</t>
  </si>
  <si>
    <t>SAMA YASHWANTH REDDY</t>
  </si>
  <si>
    <t>MAYURJYOTI NEOG</t>
  </si>
  <si>
    <t>SHIVAM RAJ</t>
  </si>
  <si>
    <t>PRADEEP KUMAR SINGH</t>
  </si>
  <si>
    <t>BANAVATH ADITYA NAIK</t>
  </si>
  <si>
    <t>SUMIT KUMAR</t>
  </si>
  <si>
    <t>SHUBHAM JOSHI</t>
  </si>
  <si>
    <t>AMAN RAI</t>
  </si>
  <si>
    <t>RUPAM DAS</t>
  </si>
  <si>
    <t>GORREMUTCHU RAJU KOTI</t>
  </si>
  <si>
    <t>SHIVAM GARG</t>
  </si>
  <si>
    <t>BALKRISHAN MEENA</t>
  </si>
  <si>
    <t>SUSMITA DAS</t>
  </si>
  <si>
    <t>DHAWAN KUMAR</t>
  </si>
  <si>
    <t>POLOJU SHASHIDHAR SAI</t>
  </si>
  <si>
    <t>SANGEPU LEELA SAI KIRAN</t>
  </si>
  <si>
    <t>PRIYAM ASIM</t>
  </si>
  <si>
    <t>NAVEEN CHOUHAN</t>
  </si>
  <si>
    <t>PRADYUT PROTIM GOSWAMI</t>
  </si>
  <si>
    <t>RAJKUMAR</t>
  </si>
  <si>
    <t>BIJENDRA KUMAR SINGH</t>
  </si>
  <si>
    <t>CH/PH-1111(2)</t>
  </si>
  <si>
    <t>CH- 1102</t>
  </si>
  <si>
    <t>CH- 1112</t>
  </si>
  <si>
    <t>CH- 1103</t>
  </si>
  <si>
    <t>CH- 1113</t>
  </si>
  <si>
    <t>CH- 1104</t>
  </si>
  <si>
    <t>CH- 1114</t>
  </si>
  <si>
    <t>CH- 1105</t>
  </si>
  <si>
    <t>CH- 1115</t>
  </si>
  <si>
    <t>CH- 1106</t>
  </si>
  <si>
    <t>CH- 1116</t>
  </si>
  <si>
    <t>CH- 1107</t>
  </si>
  <si>
    <t>CH- 1117</t>
  </si>
  <si>
    <t>CH- 1108</t>
  </si>
  <si>
    <t>CH- 1118</t>
  </si>
  <si>
    <t>P PRABAL DWEEP BARMAN</t>
  </si>
  <si>
    <t>RITUPARNA KHAUND</t>
  </si>
  <si>
    <t>GAURAV PATOWARI</t>
  </si>
  <si>
    <t>SOUGATA LAGA</t>
  </si>
  <si>
    <t>SWETA DAS</t>
  </si>
  <si>
    <t>ABHIJIT SINGH</t>
  </si>
  <si>
    <t>BHARGAV BHARATI</t>
  </si>
  <si>
    <t>SUCHISMITA SAHA</t>
  </si>
  <si>
    <t>RUPAM BAISHYA</t>
  </si>
  <si>
    <t>ABHIGYAN BORA</t>
  </si>
  <si>
    <t>SOURADEEP CHAKRABORTY</t>
  </si>
  <si>
    <t>KARAN GOALA</t>
  </si>
  <si>
    <t>AISHIK DAS</t>
  </si>
  <si>
    <t>AMIT SINGH SHEKHAWAT</t>
  </si>
  <si>
    <t>RAHUL LAMICHANE CHETRI</t>
  </si>
  <si>
    <t>ABHISHEK SAHU</t>
  </si>
  <si>
    <t>RAJESH ROY</t>
  </si>
  <si>
    <t>HORICHARAN PEGU</t>
  </si>
  <si>
    <t>OZIAS THUOITULIEN KEIVOM</t>
  </si>
  <si>
    <t>ASHAPRIYA BORGOHAIN</t>
  </si>
  <si>
    <t>AMITABH DEB</t>
  </si>
  <si>
    <t>DEEPAYAN DAS</t>
  </si>
  <si>
    <t>PANKAJ MECH</t>
  </si>
  <si>
    <t>SNEHODEEP BANIK</t>
  </si>
  <si>
    <t>RISHAB SURANA</t>
  </si>
  <si>
    <t>ADITYA NARAYAN DUTTA</t>
  </si>
  <si>
    <t>SHYAMAL JHA</t>
  </si>
  <si>
    <t>GAUTAM KUMAR</t>
  </si>
  <si>
    <t>ARCHISMAN BHATTACHARJEE</t>
  </si>
  <si>
    <t>NIKHIL RAJ</t>
  </si>
  <si>
    <t>NEEL KAMAL</t>
  </si>
  <si>
    <t>MRIGANKA SHEKHAR SARMA</t>
  </si>
  <si>
    <t>SANNU PRIYA</t>
  </si>
  <si>
    <t>RITURAJ NATH</t>
  </si>
  <si>
    <t>BICKY BAILUNG</t>
  </si>
  <si>
    <t>VICKY KUMAR</t>
  </si>
  <si>
    <t>MOHSIN SADEK</t>
  </si>
  <si>
    <t>SAYAN BHOWMIK</t>
  </si>
  <si>
    <t>PRIYA NATH</t>
  </si>
  <si>
    <t>DHRUBAJYOTI BARMAN</t>
  </si>
  <si>
    <t>SUDHANSHU RANJAN</t>
  </si>
  <si>
    <t>DEEPANWITA DHAR</t>
  </si>
  <si>
    <t>RAVI RAJ</t>
  </si>
  <si>
    <t>KANKANA MEDHI</t>
  </si>
  <si>
    <t>AMRISH KUMAR GAUTAM</t>
  </si>
  <si>
    <t>ANIRBAN ROY</t>
  </si>
  <si>
    <t>SUBHRAJEET DAS</t>
  </si>
  <si>
    <t>ASHISH RATNAKAR</t>
  </si>
  <si>
    <t>MANSUR AHMED LASKAR</t>
  </si>
  <si>
    <t>K LAMNGANBI SINGHA</t>
  </si>
  <si>
    <t>TANMAY SARDAR</t>
  </si>
  <si>
    <t>DILDAR RAZZA LASKAR</t>
  </si>
  <si>
    <t>ABU BAKKAR SIDDIQUE</t>
  </si>
  <si>
    <t>GALIB HAZARIKA</t>
  </si>
  <si>
    <t>ANAND SHARMA</t>
  </si>
  <si>
    <t>ISHITA BANDYOPADHYAY</t>
  </si>
  <si>
    <t>RISHIKESH SUTRADHAR</t>
  </si>
  <si>
    <t>BOLISETTI DHEERAJ</t>
  </si>
  <si>
    <t>PRITESH ABHISHEK</t>
  </si>
  <si>
    <t>ASHISH RAJ</t>
  </si>
  <si>
    <t>PRAVEEN KUMAR</t>
  </si>
  <si>
    <t>ANKIT SRIVASTAVA</t>
  </si>
  <si>
    <t>PATIL MAKARAND RAJESH</t>
  </si>
  <si>
    <t>SHUBHAM BHALCHANDRA GADHARI</t>
  </si>
  <si>
    <t>VIJAY GUPTA</t>
  </si>
  <si>
    <t>PARIMAL KUSHWAHA</t>
  </si>
  <si>
    <t>ANKIT MAHENDRA KITE</t>
  </si>
  <si>
    <t>ATUL SHUKLA</t>
  </si>
  <si>
    <t>RAHUL JAIN</t>
  </si>
  <si>
    <t>SHUBHAM SINGH</t>
  </si>
  <si>
    <t>SUNNY DANG</t>
  </si>
  <si>
    <t>DHEERSINGH JHOORAWAT</t>
  </si>
  <si>
    <t>SHUBHAM YADAV</t>
  </si>
  <si>
    <t>ROHIT KUMAR LOHIA</t>
  </si>
  <si>
    <t>AKASH VERMA</t>
  </si>
  <si>
    <t>SHREYANSH</t>
  </si>
  <si>
    <t>ARYAN SETU</t>
  </si>
  <si>
    <t>TUSHAR ANAND</t>
  </si>
  <si>
    <t>UTKARSH SINHA</t>
  </si>
  <si>
    <t>UTKARSH RAI</t>
  </si>
  <si>
    <t>ASHISH KUMAR SAHOO</t>
  </si>
  <si>
    <t>AVNISH ANAND</t>
  </si>
  <si>
    <t>ABHINAV MEENA</t>
  </si>
  <si>
    <t>RITIKA DUBEY</t>
  </si>
  <si>
    <t>PAVISHNU</t>
  </si>
  <si>
    <t>GULSHAN KUMAR</t>
  </si>
  <si>
    <t>OMPRAKASH KHAN</t>
  </si>
  <si>
    <t>RANJAN BAISHYA</t>
  </si>
  <si>
    <t>APOORVA VIKRAM SINGH</t>
  </si>
  <si>
    <t>ABHINAV ROY</t>
  </si>
  <si>
    <t>ADITYA SINGH</t>
  </si>
  <si>
    <t>SHAHNAZA YOUSUF</t>
  </si>
  <si>
    <t>ABHISHEK KUMAR GUPTA</t>
  </si>
  <si>
    <t>SURATH KUMAR SRIVASTVA</t>
  </si>
  <si>
    <t>ROHIT SIKARWAR</t>
  </si>
  <si>
    <t>SURJATOPA PAUL</t>
  </si>
  <si>
    <t>MOHIT BHAGTANI</t>
  </si>
  <si>
    <t>CHANDAN KUMAR</t>
  </si>
  <si>
    <t>RAJESH KUMAR SAHU</t>
  </si>
  <si>
    <t>AKASH BAYAN</t>
  </si>
  <si>
    <t>PIYUSH JHA</t>
  </si>
  <si>
    <t>PRASHANT LODHI</t>
  </si>
  <si>
    <t>SATTI.PHANINDRA REDDY</t>
  </si>
  <si>
    <t>KETAN KISHORE</t>
  </si>
  <si>
    <t>NAVNIT BHASKAR</t>
  </si>
  <si>
    <t>ADITYA RAJ SUMAN</t>
  </si>
  <si>
    <t>SUMAN MAJUMDER</t>
  </si>
  <si>
    <t>JARUPULA RAKESH</t>
  </si>
  <si>
    <t>MUNNA KUMAR PANDEY</t>
  </si>
  <si>
    <t>PH-1102</t>
  </si>
  <si>
    <t>PH-1112</t>
  </si>
  <si>
    <t>1st Semester B.Tech . Tabulation (Electrical) 2017 Regular Batch NOV- DEC 2017 (PROVISIONAL)</t>
  </si>
  <si>
    <t>Regn No.</t>
  </si>
  <si>
    <t>JHINUK SANTRA</t>
  </si>
  <si>
    <t>MOUSUMI DAS</t>
  </si>
  <si>
    <t>RAJARSHI CHAKRABORTY</t>
  </si>
  <si>
    <t>K.SANDEEP RAJ</t>
  </si>
  <si>
    <t>SHIKHAR GUPTA</t>
  </si>
  <si>
    <t>SUJIT KUMAR NATH</t>
  </si>
  <si>
    <t>REDDY PURNA TEJA</t>
  </si>
  <si>
    <t>AGASTI UDAY SHANKAR</t>
  </si>
  <si>
    <t>DISHARNA DAS</t>
  </si>
  <si>
    <t>GAGAN HARLALKA</t>
  </si>
  <si>
    <t>NAKKA SRIHARSH</t>
  </si>
  <si>
    <t>SAIKLUM RAJA MUSHAHARY</t>
  </si>
  <si>
    <t>AKASHJYOTI HAZARIKA</t>
  </si>
  <si>
    <t>CHIRANJEEB DEB</t>
  </si>
  <si>
    <t>RAJARSHI SINGHA</t>
  </si>
  <si>
    <t>MAYURAKSHI CHANDA</t>
  </si>
  <si>
    <t>MUHI UDDIN HAZARI</t>
  </si>
  <si>
    <t>SANTOSH PANJIYAR</t>
  </si>
  <si>
    <t>AMRIT BISWAS</t>
  </si>
  <si>
    <t>NAYAN PAUL</t>
  </si>
  <si>
    <t>DANIAL AHMED BARBHUIYA</t>
  </si>
  <si>
    <t>ARNAB DAS</t>
  </si>
  <si>
    <t>SWARAJ BHATTACHARJEE</t>
  </si>
  <si>
    <t>V VARUN KUMAR</t>
  </si>
  <si>
    <t>ABHIGYAN GANGULY</t>
  </si>
  <si>
    <t>ATANU CHOWDHURY</t>
  </si>
  <si>
    <t>RITESH SINGH</t>
  </si>
  <si>
    <t>MANAV AGRAWAL</t>
  </si>
  <si>
    <t>HIMANKU GOGOI</t>
  </si>
  <si>
    <t>RAHUL DEB</t>
  </si>
  <si>
    <t>KAUSHIK KINGKAR NATH</t>
  </si>
  <si>
    <t>CHANDRIKA MITRA</t>
  </si>
  <si>
    <t>ANUBHAV SACHAN</t>
  </si>
  <si>
    <t>YOGESH KUMAR SHUKLA</t>
  </si>
  <si>
    <t>SUSHMA KUMARI</t>
  </si>
  <si>
    <t>PRATULYA SHASHANK</t>
  </si>
  <si>
    <t>ABHIMANYU SINGH</t>
  </si>
  <si>
    <t>SHIVAM TRIPATHI</t>
  </si>
  <si>
    <t>HRITIK SACHAN</t>
  </si>
  <si>
    <t>SAURAV KUMAR JORWAL</t>
  </si>
  <si>
    <t>JAHNU SARMAH</t>
  </si>
  <si>
    <t>SHREYA DAS</t>
  </si>
  <si>
    <t>SAURAV SINGH</t>
  </si>
  <si>
    <t>SUVAMKAR PAUL</t>
  </si>
  <si>
    <t>SOURAJYOTI BORA</t>
  </si>
  <si>
    <t>PADUM KUMAR DEKA</t>
  </si>
  <si>
    <t>MUKKU.NARASIMHA SATWICK GUPTA</t>
  </si>
  <si>
    <t>KANDIMALLA SAI SRIKAR</t>
  </si>
  <si>
    <t>VISHAL NANDAN MEDHI</t>
  </si>
  <si>
    <t>NAVNEET DHAR</t>
  </si>
  <si>
    <t>RANJEETA KUMARI</t>
  </si>
  <si>
    <t>VISHAL NARAYAN DEKA</t>
  </si>
  <si>
    <t>ANAND GUPTA</t>
  </si>
  <si>
    <t>PRITAM KRISHNA</t>
  </si>
  <si>
    <t>SIBAM KUMAR DUTTA</t>
  </si>
  <si>
    <t>KAUSTAV MONI BASUMATARY</t>
  </si>
  <si>
    <t>NIKHIL NAGRATH</t>
  </si>
  <si>
    <t>MOTHE ROHITH</t>
  </si>
  <si>
    <t>MONU KUMAR MAHATO</t>
  </si>
  <si>
    <t>NABAJYOTI PANDIT</t>
  </si>
  <si>
    <t>AMLAN JYOTI BARMAN</t>
  </si>
  <si>
    <t>MANASH DAS</t>
  </si>
  <si>
    <t>ANKUR JYOTI NATH</t>
  </si>
  <si>
    <t>RAJESH JELE</t>
  </si>
  <si>
    <t>SAGAR NATH</t>
  </si>
  <si>
    <t>PANKAJ GAUTAM</t>
  </si>
  <si>
    <t>SHOVON SAMANTA</t>
  </si>
  <si>
    <t>PROTYUSH PRADYUT CHOWDHURY</t>
  </si>
  <si>
    <t>VIKRAMJEET SINGH</t>
  </si>
  <si>
    <t>JAHNU BORA</t>
  </si>
  <si>
    <t>KANISHKA PANDEY</t>
  </si>
  <si>
    <t>P SANTHOSH</t>
  </si>
  <si>
    <t>ARINDOM GOSWAMI</t>
  </si>
  <si>
    <t>HRISHIKESH KASHYAP</t>
  </si>
  <si>
    <t>SACHIN RAI</t>
  </si>
  <si>
    <t>SAUMYA GARG</t>
  </si>
  <si>
    <t>DEBIKA KULI</t>
  </si>
  <si>
    <t>ALANKRITA KAKATI</t>
  </si>
  <si>
    <t>KUSHAGRA VERMA</t>
  </si>
  <si>
    <t>TIKKIREDDI KARTHIKEYA RAO</t>
  </si>
  <si>
    <t>ADARSH KUMAR</t>
  </si>
  <si>
    <t>DHARMA TEJA NAIK V</t>
  </si>
  <si>
    <t>BADDE YASHWANTH</t>
  </si>
  <si>
    <t>NEERAJ KUMAR</t>
  </si>
  <si>
    <t>ARPITA PAUL</t>
  </si>
  <si>
    <t>SHUBHANSHU SINGH</t>
  </si>
  <si>
    <t>SUBAM ROY</t>
  </si>
  <si>
    <t>IMANDI NAGA VENKATA MOHAN VAMSI</t>
  </si>
  <si>
    <t>KAMALESH ROY</t>
  </si>
  <si>
    <t>KOUSHIK SONOWAL</t>
  </si>
  <si>
    <t>SAKET BHATT</t>
  </si>
  <si>
    <t>JULKARNAIN SHAHID</t>
  </si>
  <si>
    <t>PAWADI AVINASH</t>
  </si>
  <si>
    <t>TANMAY KUMAR</t>
  </si>
  <si>
    <t>SURYANSH RAJ</t>
  </si>
  <si>
    <t>SANDEEP BOLLA</t>
  </si>
  <si>
    <t>SANCHIT VERMA</t>
  </si>
  <si>
    <t>UNDRAJAVARAPU ASISH RAJ</t>
  </si>
  <si>
    <t>NEKKALA LEELA SIVA NARAYANA</t>
  </si>
  <si>
    <t>DARSHAN CHAKMA</t>
  </si>
  <si>
    <t>NITISH KUMAR BARO</t>
  </si>
  <si>
    <t>MOHITH REDDY CHAGANTI</t>
  </si>
  <si>
    <t>ADDARSH SRIVASTAVA</t>
  </si>
  <si>
    <t>VARANASI SAI CHARAN</t>
  </si>
  <si>
    <t>MITYA KUMARI</t>
  </si>
  <si>
    <t>KUNAM BALARAM REDDY</t>
  </si>
  <si>
    <t>ASHIQUE HUSSAIN</t>
  </si>
  <si>
    <t>SHIVA RAJESH VATTURI</t>
  </si>
  <si>
    <t>KULDEEP TIWARI</t>
  </si>
  <si>
    <t>RAKESH KUMAR</t>
  </si>
  <si>
    <t>SNEHAL JHA</t>
  </si>
  <si>
    <t>ROSHAN KUMAR THAKUR</t>
  </si>
  <si>
    <t>VARCCHASAVA BHARDWAJ</t>
  </si>
  <si>
    <t>SARANSH KUMAR</t>
  </si>
  <si>
    <t>PRASHANT JHA</t>
  </si>
  <si>
    <t>B.Elect. Engg</t>
  </si>
  <si>
    <t>Chem Lab</t>
  </si>
  <si>
    <t xml:space="preserve">   1st Semester   B.Tech. Tabulation (Electronics &amp; Communication Engg.) 2017 Regular Batch (NOV-DEC- 2017) (PROVISIONAL)</t>
  </si>
  <si>
    <t>1st Semester B.Tech . Tabulation (Computer Science &amp; Engg.) 2017  Regular Batch,  NOV- DEC- 2017 (PROVISIONAL)</t>
  </si>
  <si>
    <t>MANASWITA TALUKDAR</t>
  </si>
  <si>
    <t>HIRAK JYOTI BORAH</t>
  </si>
  <si>
    <t>ASIF NAWAZ</t>
  </si>
  <si>
    <t>SHUVO JYOTI SARKAR</t>
  </si>
  <si>
    <t>ANUSHKA MOHANTA</t>
  </si>
  <si>
    <t>ASHMITA ROY MEDHA</t>
  </si>
  <si>
    <t>SABIRA FARHEEN</t>
  </si>
  <si>
    <t>SHIV WARSI</t>
  </si>
  <si>
    <t>USMITA BORO</t>
  </si>
  <si>
    <t>SATASHREE ROY</t>
  </si>
  <si>
    <t>NEETYA PASARI</t>
  </si>
  <si>
    <t>RITU CHOUHAN</t>
  </si>
  <si>
    <t>HIRESH DAS</t>
  </si>
  <si>
    <t>PADMANABHA BHATTACHARJEE</t>
  </si>
  <si>
    <t>BHASKARANANDA BORO</t>
  </si>
  <si>
    <t>VICKY KUMAR YADAV</t>
  </si>
  <si>
    <t>ANGSHUMAN BORA</t>
  </si>
  <si>
    <t>HIMANGSHU KAKATI</t>
  </si>
  <si>
    <t>SUMAN BERA</t>
  </si>
  <si>
    <t>GAGANJYOTI BAISHYA</t>
  </si>
  <si>
    <t>RAHUL KUMAR</t>
  </si>
  <si>
    <t>ABHISHEK JOSHI</t>
  </si>
  <si>
    <t>AHAMED MOHAMMED HUSSAIN</t>
  </si>
  <si>
    <t>TARUN KUMAR</t>
  </si>
  <si>
    <t>RAVI SHANKAR RAJ</t>
  </si>
  <si>
    <t>BIKASH SINGHA</t>
  </si>
  <si>
    <t>RAJIB SAHA</t>
  </si>
  <si>
    <t>ABHISEK RAY</t>
  </si>
  <si>
    <t>ABHILASH ROY</t>
  </si>
  <si>
    <t>DEBANGAN THAKURIA</t>
  </si>
  <si>
    <t>NAZIMUL HOQUE</t>
  </si>
  <si>
    <t>MANOJEET DAS</t>
  </si>
  <si>
    <t>MONDEEP DAS</t>
  </si>
  <si>
    <t>ANURAG KUMAR</t>
  </si>
  <si>
    <t>OJASVEE CHAURASIA</t>
  </si>
  <si>
    <t>RASUL AHMED KHAN</t>
  </si>
  <si>
    <t>MAHENDRA SINGH PHARSWAN</t>
  </si>
  <si>
    <t>VIVEK VERMA</t>
  </si>
  <si>
    <t>NILUTPAL NATH</t>
  </si>
  <si>
    <t>SAIKAT MONDAL</t>
  </si>
  <si>
    <t>MANISH UPADHYAYA</t>
  </si>
  <si>
    <t>MENAKURU MEGHANA</t>
  </si>
  <si>
    <t>NAVARUN DAS</t>
  </si>
  <si>
    <t>DEBASHISH MALAKAR</t>
  </si>
  <si>
    <t>ASHUTOSH BHARDWAJ</t>
  </si>
  <si>
    <t>MOOD NEHA CHOUHAN</t>
  </si>
  <si>
    <t>TAPAN SAIKIA</t>
  </si>
  <si>
    <t>AMRIT RAJ</t>
  </si>
  <si>
    <t>MUSKAN GUPTA</t>
  </si>
  <si>
    <t>KUNAMNENI SANDEEP</t>
  </si>
  <si>
    <t>BAIRU MUKESH GOUD</t>
  </si>
  <si>
    <t>RAUSHAN GANDHI</t>
  </si>
  <si>
    <t>SHREYASH BORKAR</t>
  </si>
  <si>
    <t>STUTI ANAND</t>
  </si>
  <si>
    <t>PINTU SINGH</t>
  </si>
  <si>
    <t>AMIT KUMAR BISWAS</t>
  </si>
  <si>
    <t>ABINASH NATH</t>
  </si>
  <si>
    <t>ARPIT SINGH</t>
  </si>
  <si>
    <t>MOHIT KUMAR</t>
  </si>
  <si>
    <t>SUNIT DAS</t>
  </si>
  <si>
    <t>ADNAN ALI</t>
  </si>
  <si>
    <t>SUBHAM CHAKRABORTY</t>
  </si>
  <si>
    <t>ANIKET PAUL</t>
  </si>
  <si>
    <t>BANDARU SAILOKESH</t>
  </si>
  <si>
    <t>ABHINAV KIRAN</t>
  </si>
  <si>
    <t>SOUMNATH PAUL</t>
  </si>
  <si>
    <t>TUKAN DUTTA</t>
  </si>
  <si>
    <t>ADITYA SONI</t>
  </si>
  <si>
    <t>NIKHIL KUMAR JAIN</t>
  </si>
  <si>
    <t>RISHAB KUMAR CHOUDHURY</t>
  </si>
  <si>
    <t>MANISH BOTHRA</t>
  </si>
  <si>
    <t>DARYLL DOLPHY REBEIRO</t>
  </si>
  <si>
    <t>TATIPARTHY ADHARV</t>
  </si>
  <si>
    <t>MAIRINGDAO HOJAI</t>
  </si>
  <si>
    <t>PRATIK KUMAR SAHA</t>
  </si>
  <si>
    <t>PRANJAL BAISHYA</t>
  </si>
  <si>
    <t>ANUPAM SINGHA</t>
  </si>
  <si>
    <t>ASHUTOSH SINGH</t>
  </si>
  <si>
    <t>ANGEL SAIKIA</t>
  </si>
  <si>
    <t>ADARSH KASHYAP</t>
  </si>
  <si>
    <t>B.SHALINI</t>
  </si>
  <si>
    <t>CHANDUPATLA SUSHANTH REDDY</t>
  </si>
  <si>
    <t>EALAPOLU DILEEP CHOWDARY</t>
  </si>
  <si>
    <t>ABHINANDAN SOMACHETTY</t>
  </si>
  <si>
    <t>SHIVAM SINGH</t>
  </si>
  <si>
    <t>PRABHAKAR KUMAR</t>
  </si>
  <si>
    <t>ADITYA AGRAHARI</t>
  </si>
  <si>
    <t>KHILJI ABDULLAH FAIZ UR RAHMAN</t>
  </si>
  <si>
    <t>YASH BAJORIA</t>
  </si>
  <si>
    <t>ANIKET AGARWALLA</t>
  </si>
  <si>
    <t>DIVYANSHA</t>
  </si>
  <si>
    <t>RAHUL SINGH</t>
  </si>
  <si>
    <t>SWAPNANIL KUMAR SAIKIA</t>
  </si>
  <si>
    <t>MADHUJYA HAZARIKA</t>
  </si>
  <si>
    <t>TANISHA SINHA</t>
  </si>
  <si>
    <t>SIDDHARTHA DEB</t>
  </si>
  <si>
    <t>PRACHURJYA BASISTHA</t>
  </si>
  <si>
    <t>SOUMYA GUPTA</t>
  </si>
  <si>
    <t>HARSHA VARDHAN DHING</t>
  </si>
  <si>
    <t>MAYUR MALLA BUJAR BARUAH</t>
  </si>
  <si>
    <t>ALOK RANJAN SAH</t>
  </si>
  <si>
    <t>SNIGDHA DAS</t>
  </si>
  <si>
    <t>DIXITA SARKAR</t>
  </si>
  <si>
    <t>MRINAL KRANTI DAS</t>
  </si>
  <si>
    <t>PRAGYAN DEKA</t>
  </si>
  <si>
    <t>SUPRATIM PAUL</t>
  </si>
  <si>
    <t>AMAN GUPTA</t>
  </si>
  <si>
    <t>NENAVATH KIRAN NAIK</t>
  </si>
  <si>
    <t>MONOWAR HOSSAIN</t>
  </si>
  <si>
    <t>BIPRAJIT MAZUMDER</t>
  </si>
  <si>
    <t>SAKET SUMAN</t>
  </si>
  <si>
    <t>NITIN TYAGI</t>
  </si>
  <si>
    <t>RANIT NATH</t>
  </si>
  <si>
    <t>VISHAL RAJ</t>
  </si>
  <si>
    <t>SOURAV KUMAR SAIKIA</t>
  </si>
  <si>
    <t>BHUBAN DOLEY</t>
  </si>
  <si>
    <t>SUKDEV DAS</t>
  </si>
  <si>
    <t>ROHIT GUPTA</t>
  </si>
  <si>
    <t>HIMANSHU GUPTA</t>
  </si>
  <si>
    <t>RISHABH NOHWAL</t>
  </si>
  <si>
    <t>SHREYA SINHA</t>
  </si>
  <si>
    <t>PUNESH KUMAR NAYAK</t>
  </si>
  <si>
    <t>SUYASH PANWAR</t>
  </si>
  <si>
    <t>SANDEEP KUMAR</t>
  </si>
  <si>
    <t>AMIT KUMAR DAS</t>
  </si>
  <si>
    <t>SIMRAN SAHU</t>
  </si>
  <si>
    <t>ARINDAM DUTTA</t>
  </si>
  <si>
    <t>ARYA MALLICK</t>
  </si>
  <si>
    <t>ANJANI PANDEY</t>
  </si>
  <si>
    <t>PONNADA GOVINDA RAJU</t>
  </si>
  <si>
    <t>RAJDEEP RAJESH THAKUR</t>
  </si>
  <si>
    <t>KUNAL KUMAR</t>
  </si>
  <si>
    <t>DAITHUN MUSHAHARY</t>
  </si>
  <si>
    <t>SUVAM MONDAL</t>
  </si>
  <si>
    <t>RAMKRISHNA NATH</t>
  </si>
  <si>
    <t>VIVEK DARSHAN SINGH</t>
  </si>
  <si>
    <t>RISHU KUMAR</t>
  </si>
  <si>
    <t>ANKIT RAJ</t>
  </si>
  <si>
    <t>CHIRAG JAIN</t>
  </si>
  <si>
    <t>PANKAJ AGARWAL</t>
  </si>
  <si>
    <t>BISHAL NATH</t>
  </si>
  <si>
    <t>GOLDY SHARMA</t>
  </si>
  <si>
    <t>ASHISH KUMAR ROY</t>
  </si>
  <si>
    <t>BIBHUTI BAISHYA</t>
  </si>
  <si>
    <t>HARSH KUMAR</t>
  </si>
  <si>
    <t>RAJDEEP KUMAR</t>
  </si>
  <si>
    <t>RAJIB DEB</t>
  </si>
  <si>
    <t>HARSH RATHI</t>
  </si>
  <si>
    <t>ANIL KUMAR</t>
  </si>
  <si>
    <t>VIRENDRA KUMAR BALAI</t>
  </si>
  <si>
    <t>CHEMISTRY : EE (1713061 - REST), ECE, CSE, EIE</t>
  </si>
  <si>
    <t xml:space="preserve">PHYSICS: CE, ME, EE (1713001 - 1713060) </t>
  </si>
  <si>
    <t>Engg.Graphics</t>
  </si>
  <si>
    <t>Chem. Lab.</t>
  </si>
  <si>
    <t>Phy-I</t>
  </si>
  <si>
    <t>PH-1101(8)</t>
  </si>
  <si>
    <t>I</t>
  </si>
  <si>
    <t>SURUJ KUMAR SARANIA</t>
  </si>
  <si>
    <t>1st Semester B.Tech.Tabulation (E&amp;I) 2017 Regular Batch NOV- DEC  2017 (PROVISSIONAL)</t>
  </si>
  <si>
    <t>1st Semester B.Tech.  Tabulation (Civil) 2017 Regular Batch NOV-DEC  2017 (PROVISIONAL)</t>
  </si>
  <si>
    <t>1st Semester B.Tech . Tabulation (Mech) 2017 Regular Batch NOV- DEC  2017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</si>
</sst>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theme="0"/>
      <name val="Bookman Old Style"/>
      <family val="1"/>
    </font>
    <font>
      <b/>
      <sz val="13"/>
      <color theme="1"/>
      <name val="Bookman Old Style"/>
      <family val="1"/>
    </font>
    <font>
      <sz val="13"/>
      <name val="Calibri"/>
      <family val="2"/>
      <scheme val="minor"/>
    </font>
    <font>
      <sz val="13"/>
      <color theme="1"/>
      <name val="Bookman Old Style"/>
      <family val="1"/>
    </font>
    <font>
      <sz val="13"/>
      <name val="Bookman Old Style"/>
      <family val="1"/>
    </font>
    <font>
      <b/>
      <sz val="13"/>
      <name val="Bookman Old Style"/>
      <family val="1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Bookman Old Style"/>
      <family val="1"/>
    </font>
    <font>
      <sz val="13"/>
      <color rgb="FFFF0000"/>
      <name val="Bookman Old Style"/>
      <family val="1"/>
    </font>
    <font>
      <b/>
      <sz val="12"/>
      <color theme="1"/>
      <name val="Calibri"/>
      <family val="2"/>
      <scheme val="minor"/>
    </font>
    <font>
      <sz val="11"/>
      <name val="Times New Roman"/>
      <family val="1"/>
    </font>
    <font>
      <sz val="18"/>
      <color theme="1"/>
      <name val="Bookman Old Style"/>
      <family val="1"/>
    </font>
    <font>
      <sz val="18"/>
      <name val="Bookman Old Style"/>
      <family val="1"/>
    </font>
    <font>
      <sz val="15"/>
      <color theme="1"/>
      <name val="Bookman Old Style"/>
      <family val="1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Bookman Old Style"/>
      <family val="1"/>
    </font>
    <font>
      <b/>
      <sz val="17"/>
      <color theme="1"/>
      <name val="Bookman Old Style"/>
      <family val="1"/>
    </font>
    <font>
      <b/>
      <sz val="18"/>
      <color theme="1"/>
      <name val="Bookman Old Style"/>
      <family val="1"/>
    </font>
    <font>
      <sz val="14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Fill="1"/>
    <xf numFmtId="0" fontId="19" fillId="0" borderId="8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20" fillId="0" borderId="0" xfId="0" applyFont="1"/>
    <xf numFmtId="0" fontId="14" fillId="0" borderId="0" xfId="0" applyFont="1" applyFill="1"/>
    <xf numFmtId="0" fontId="10" fillId="0" borderId="8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/>
    </xf>
    <xf numFmtId="0" fontId="22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6" fillId="0" borderId="0" xfId="0" applyFont="1" applyAlignment="1">
      <alignment vertical="top" wrapText="1"/>
    </xf>
    <xf numFmtId="0" fontId="26" fillId="0" borderId="0" xfId="0" applyFont="1"/>
    <xf numFmtId="0" fontId="27" fillId="0" borderId="0" xfId="0" applyFont="1" applyAlignment="1">
      <alignment vertical="top" wrapText="1"/>
    </xf>
    <xf numFmtId="0" fontId="27" fillId="2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wrapText="1"/>
    </xf>
    <xf numFmtId="0" fontId="28" fillId="0" borderId="7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0" fontId="0" fillId="5" borderId="0" xfId="0" applyFill="1"/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24" fillId="6" borderId="1" xfId="0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23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28" fillId="0" borderId="12" xfId="0" applyFont="1" applyBorder="1" applyAlignment="1">
      <alignment horizontal="center" vertical="top" wrapText="1"/>
    </xf>
    <xf numFmtId="0" fontId="31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6"/>
  <sheetViews>
    <sheetView view="pageBreakPreview" zoomScale="98" zoomScaleNormal="100" zoomScaleSheetLayoutView="98" zoomScalePageLayoutView="70" workbookViewId="0">
      <selection activeCell="A3" sqref="A3:R3"/>
    </sheetView>
  </sheetViews>
  <sheetFormatPr defaultRowHeight="15" x14ac:dyDescent="0.25"/>
  <cols>
    <col min="1" max="1" width="8.42578125" style="13" customWidth="1"/>
    <col min="2" max="2" width="14.28515625" style="13" customWidth="1"/>
    <col min="3" max="17" width="9.42578125" style="13" customWidth="1"/>
    <col min="18" max="18" width="10.7109375" style="13" customWidth="1"/>
    <col min="19" max="19" width="33.5703125" style="13" customWidth="1"/>
    <col min="20" max="16384" width="9.140625" style="5"/>
  </cols>
  <sheetData>
    <row r="1" spans="1:19" x14ac:dyDescent="0.25">
      <c r="B1" s="13" t="s">
        <v>30</v>
      </c>
      <c r="C1" s="13">
        <v>1</v>
      </c>
      <c r="E1" s="13">
        <v>2</v>
      </c>
      <c r="G1" s="13">
        <v>3</v>
      </c>
      <c r="I1" s="13">
        <v>4</v>
      </c>
      <c r="K1" s="13">
        <v>5</v>
      </c>
      <c r="M1" s="13">
        <v>6</v>
      </c>
      <c r="O1" s="13">
        <v>7</v>
      </c>
      <c r="R1" s="13" t="s">
        <v>12</v>
      </c>
      <c r="S1" s="13" t="s">
        <v>33</v>
      </c>
    </row>
    <row r="2" spans="1:19" s="20" customFormat="1" ht="15.75" x14ac:dyDescent="0.25">
      <c r="A2" s="97" t="s">
        <v>29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24"/>
    </row>
    <row r="3" spans="1:19" s="20" customFormat="1" ht="15.75" x14ac:dyDescent="0.25">
      <c r="A3" s="98" t="s">
        <v>702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24"/>
    </row>
    <row r="4" spans="1:19" s="20" customFormat="1" ht="15.75" x14ac:dyDescent="0.25">
      <c r="A4" s="99" t="s">
        <v>0</v>
      </c>
      <c r="B4" s="99" t="s">
        <v>1</v>
      </c>
      <c r="C4" s="101" t="s">
        <v>28</v>
      </c>
      <c r="D4" s="102"/>
      <c r="E4" s="101" t="s">
        <v>2</v>
      </c>
      <c r="F4" s="102"/>
      <c r="G4" s="101" t="s">
        <v>3</v>
      </c>
      <c r="H4" s="102"/>
      <c r="I4" s="101" t="s">
        <v>698</v>
      </c>
      <c r="J4" s="102"/>
      <c r="K4" s="101" t="s">
        <v>20</v>
      </c>
      <c r="L4" s="102"/>
      <c r="M4" s="101" t="s">
        <v>18</v>
      </c>
      <c r="N4" s="102"/>
      <c r="O4" s="101" t="s">
        <v>5</v>
      </c>
      <c r="P4" s="102"/>
      <c r="Q4" s="101" t="s">
        <v>6</v>
      </c>
      <c r="R4" s="102"/>
      <c r="S4" s="24"/>
    </row>
    <row r="5" spans="1:19" s="20" customFormat="1" ht="18.75" customHeight="1" x14ac:dyDescent="0.25">
      <c r="A5" s="100"/>
      <c r="B5" s="100"/>
      <c r="C5" s="101" t="s">
        <v>7</v>
      </c>
      <c r="D5" s="102"/>
      <c r="E5" s="101" t="s">
        <v>8</v>
      </c>
      <c r="F5" s="102"/>
      <c r="G5" s="103" t="s">
        <v>31</v>
      </c>
      <c r="H5" s="104"/>
      <c r="I5" s="101" t="s">
        <v>697</v>
      </c>
      <c r="J5" s="102"/>
      <c r="K5" s="101" t="s">
        <v>9</v>
      </c>
      <c r="L5" s="102"/>
      <c r="M5" s="101" t="s">
        <v>32</v>
      </c>
      <c r="N5" s="102"/>
      <c r="O5" s="101" t="s">
        <v>10</v>
      </c>
      <c r="P5" s="102"/>
      <c r="Q5" s="21" t="s">
        <v>11</v>
      </c>
      <c r="R5" s="21" t="s">
        <v>12</v>
      </c>
      <c r="S5" s="24"/>
    </row>
    <row r="6" spans="1:19" s="20" customFormat="1" ht="22.5" customHeight="1" x14ac:dyDescent="0.25">
      <c r="A6" s="72">
        <v>1</v>
      </c>
      <c r="B6" s="93">
        <v>1711001</v>
      </c>
      <c r="C6" s="68" t="s">
        <v>45</v>
      </c>
      <c r="D6" s="52">
        <f t="shared" ref="D6:J10" si="0">IF(C6="AA",10, IF(C6="AB",9, IF(C6="BB",8, IF(C6="BC",7,IF(C6="CC",6, IF(C6="CD",5, IF(C6="DD",4,IF(C6="F",0))))))))</f>
        <v>8</v>
      </c>
      <c r="E6" s="68" t="s">
        <v>48</v>
      </c>
      <c r="F6" s="52">
        <f t="shared" si="0"/>
        <v>6</v>
      </c>
      <c r="G6" s="68" t="s">
        <v>46</v>
      </c>
      <c r="H6" s="52">
        <f t="shared" si="0"/>
        <v>7</v>
      </c>
      <c r="I6" s="68" t="s">
        <v>46</v>
      </c>
      <c r="J6" s="52">
        <f t="shared" si="0"/>
        <v>7</v>
      </c>
      <c r="K6" s="68" t="s">
        <v>49</v>
      </c>
      <c r="L6" s="52">
        <f t="shared" ref="L6:L69" si="1">IF(K6="AA",10, IF(K6="AB",9, IF(K6="BB",8, IF(K6="BC",7,IF(K6="CC",6, IF(K6="CD",5, IF(K6="DD",4,IF(K6="F",0))))))))</f>
        <v>5</v>
      </c>
      <c r="M6" s="69" t="s">
        <v>45</v>
      </c>
      <c r="N6" s="52">
        <f t="shared" ref="N6:N69" si="2">IF(M6="AA",10, IF(M6="AB",9, IF(M6="BB",8, IF(M6="BC",7,IF(M6="CC",6, IF(M6="CD",5, IF(M6="DD",4,IF(M6="F",0))))))))</f>
        <v>8</v>
      </c>
      <c r="O6" s="68" t="s">
        <v>26</v>
      </c>
      <c r="P6" s="52">
        <f t="shared" ref="P6:P69" si="3">IF(O6="AA",10, IF(O6="AB",9, IF(O6="BB",8, IF(O6="BC",7,IF(O6="CC",6, IF(O6="CD",5, IF(O6="DD",4,IF(O6="F",0))))))))</f>
        <v>10</v>
      </c>
      <c r="Q6" s="6">
        <f t="shared" ref="Q6:Q69" si="4">(D6*6+F6*8+H6*6+J6*8+L6*5+N6*2+P6*3)</f>
        <v>265</v>
      </c>
      <c r="R6" s="71">
        <f t="shared" ref="R6:R69" si="5">(Q6/38)</f>
        <v>6.9736842105263159</v>
      </c>
      <c r="S6" s="25" t="s">
        <v>73</v>
      </c>
    </row>
    <row r="7" spans="1:19" s="20" customFormat="1" ht="22.5" customHeight="1" x14ac:dyDescent="0.25">
      <c r="A7" s="72">
        <v>2</v>
      </c>
      <c r="B7" s="93">
        <v>1711002</v>
      </c>
      <c r="C7" s="68" t="s">
        <v>45</v>
      </c>
      <c r="D7" s="52">
        <f t="shared" si="0"/>
        <v>8</v>
      </c>
      <c r="E7" s="68" t="s">
        <v>50</v>
      </c>
      <c r="F7" s="52">
        <f t="shared" ref="F7:F70" si="6">IF(E7="AA",10, IF(E7="AB",9, IF(E7="BB",8, IF(E7="BC",7,IF(E7="CC",6, IF(E7="CD",5, IF(E7="DD",4,IF(E7="F",0))))))))</f>
        <v>4</v>
      </c>
      <c r="G7" s="68" t="s">
        <v>49</v>
      </c>
      <c r="H7" s="52">
        <f t="shared" ref="H7:H70" si="7">IF(G7="AA",10, IF(G7="AB",9, IF(G7="BB",8, IF(G7="BC",7,IF(G7="CC",6, IF(G7="CD",5, IF(G7="DD",4,IF(G7="F",0))))))))</f>
        <v>5</v>
      </c>
      <c r="I7" s="68" t="s">
        <v>49</v>
      </c>
      <c r="J7" s="52">
        <f t="shared" ref="J7:J70" si="8">IF(I7="AA",10, IF(I7="AB",9, IF(I7="BB",8, IF(I7="BC",7,IF(I7="CC",6, IF(I7="CD",5, IF(I7="DD",4,IF(I7="F",0))))))))</f>
        <v>5</v>
      </c>
      <c r="K7" s="68" t="s">
        <v>50</v>
      </c>
      <c r="L7" s="52">
        <f t="shared" si="1"/>
        <v>4</v>
      </c>
      <c r="M7" s="69" t="s">
        <v>45</v>
      </c>
      <c r="N7" s="52">
        <f t="shared" si="2"/>
        <v>8</v>
      </c>
      <c r="O7" s="68" t="s">
        <v>45</v>
      </c>
      <c r="P7" s="52">
        <f t="shared" si="3"/>
        <v>8</v>
      </c>
      <c r="Q7" s="6">
        <f t="shared" si="4"/>
        <v>210</v>
      </c>
      <c r="R7" s="71">
        <f t="shared" si="5"/>
        <v>5.5263157894736841</v>
      </c>
      <c r="S7" s="25" t="s">
        <v>74</v>
      </c>
    </row>
    <row r="8" spans="1:19" s="20" customFormat="1" ht="22.5" customHeight="1" x14ac:dyDescent="0.25">
      <c r="A8" s="72">
        <v>3</v>
      </c>
      <c r="B8" s="93">
        <v>1711003</v>
      </c>
      <c r="C8" s="68" t="s">
        <v>45</v>
      </c>
      <c r="D8" s="52">
        <f t="shared" si="0"/>
        <v>8</v>
      </c>
      <c r="E8" s="68" t="s">
        <v>45</v>
      </c>
      <c r="F8" s="52">
        <f t="shared" si="6"/>
        <v>8</v>
      </c>
      <c r="G8" s="68" t="s">
        <v>46</v>
      </c>
      <c r="H8" s="52">
        <f t="shared" si="7"/>
        <v>7</v>
      </c>
      <c r="I8" s="68" t="s">
        <v>46</v>
      </c>
      <c r="J8" s="52">
        <f t="shared" si="8"/>
        <v>7</v>
      </c>
      <c r="K8" s="68" t="s">
        <v>49</v>
      </c>
      <c r="L8" s="52">
        <f t="shared" si="1"/>
        <v>5</v>
      </c>
      <c r="M8" s="69" t="s">
        <v>46</v>
      </c>
      <c r="N8" s="52">
        <f t="shared" si="2"/>
        <v>7</v>
      </c>
      <c r="O8" s="68" t="s">
        <v>27</v>
      </c>
      <c r="P8" s="52">
        <f t="shared" si="3"/>
        <v>9</v>
      </c>
      <c r="Q8" s="6">
        <f t="shared" si="4"/>
        <v>276</v>
      </c>
      <c r="R8" s="71">
        <f t="shared" si="5"/>
        <v>7.2631578947368425</v>
      </c>
      <c r="S8" s="25" t="s">
        <v>68</v>
      </c>
    </row>
    <row r="9" spans="1:19" s="20" customFormat="1" ht="22.5" customHeight="1" x14ac:dyDescent="0.25">
      <c r="A9" s="72">
        <v>4</v>
      </c>
      <c r="B9" s="93">
        <v>1711004</v>
      </c>
      <c r="C9" s="68" t="s">
        <v>27</v>
      </c>
      <c r="D9" s="52">
        <f t="shared" si="0"/>
        <v>9</v>
      </c>
      <c r="E9" s="68" t="s">
        <v>46</v>
      </c>
      <c r="F9" s="52">
        <f t="shared" si="6"/>
        <v>7</v>
      </c>
      <c r="G9" s="68" t="s">
        <v>46</v>
      </c>
      <c r="H9" s="52">
        <f t="shared" si="7"/>
        <v>7</v>
      </c>
      <c r="I9" s="68" t="s">
        <v>48</v>
      </c>
      <c r="J9" s="52">
        <f t="shared" si="8"/>
        <v>6</v>
      </c>
      <c r="K9" s="68" t="s">
        <v>50</v>
      </c>
      <c r="L9" s="52">
        <f t="shared" si="1"/>
        <v>4</v>
      </c>
      <c r="M9" s="69" t="s">
        <v>27</v>
      </c>
      <c r="N9" s="52">
        <f t="shared" si="2"/>
        <v>9</v>
      </c>
      <c r="O9" s="68" t="s">
        <v>27</v>
      </c>
      <c r="P9" s="52">
        <f t="shared" si="3"/>
        <v>9</v>
      </c>
      <c r="Q9" s="6">
        <f t="shared" si="4"/>
        <v>265</v>
      </c>
      <c r="R9" s="71">
        <f t="shared" si="5"/>
        <v>6.9736842105263159</v>
      </c>
      <c r="S9" s="25" t="s">
        <v>75</v>
      </c>
    </row>
    <row r="10" spans="1:19" s="20" customFormat="1" ht="22.5" customHeight="1" x14ac:dyDescent="0.25">
      <c r="A10" s="72">
        <v>5</v>
      </c>
      <c r="B10" s="93">
        <v>1711005</v>
      </c>
      <c r="C10" s="68" t="s">
        <v>27</v>
      </c>
      <c r="D10" s="52">
        <f t="shared" si="0"/>
        <v>9</v>
      </c>
      <c r="E10" s="68" t="s">
        <v>48</v>
      </c>
      <c r="F10" s="52">
        <f t="shared" si="6"/>
        <v>6</v>
      </c>
      <c r="G10" s="68" t="s">
        <v>48</v>
      </c>
      <c r="H10" s="52">
        <f t="shared" si="7"/>
        <v>6</v>
      </c>
      <c r="I10" s="68" t="s">
        <v>46</v>
      </c>
      <c r="J10" s="52">
        <f t="shared" si="8"/>
        <v>7</v>
      </c>
      <c r="K10" s="68" t="s">
        <v>48</v>
      </c>
      <c r="L10" s="52">
        <f t="shared" si="1"/>
        <v>6</v>
      </c>
      <c r="M10" s="69" t="s">
        <v>45</v>
      </c>
      <c r="N10" s="52">
        <f t="shared" si="2"/>
        <v>8</v>
      </c>
      <c r="O10" s="68" t="s">
        <v>27</v>
      </c>
      <c r="P10" s="52">
        <f t="shared" si="3"/>
        <v>9</v>
      </c>
      <c r="Q10" s="6">
        <f t="shared" si="4"/>
        <v>267</v>
      </c>
      <c r="R10" s="71">
        <f t="shared" si="5"/>
        <v>7.0263157894736841</v>
      </c>
      <c r="S10" s="25" t="s">
        <v>76</v>
      </c>
    </row>
    <row r="11" spans="1:19" s="20" customFormat="1" ht="22.5" customHeight="1" x14ac:dyDescent="0.25">
      <c r="A11" s="72">
        <v>6</v>
      </c>
      <c r="B11" s="93">
        <v>1711006</v>
      </c>
      <c r="C11" s="68" t="s">
        <v>45</v>
      </c>
      <c r="D11" s="52">
        <f t="shared" ref="D11:D74" si="9">IF(C11="AA",10, IF(C11="AB",9, IF(C11="BB",8, IF(C11="BC",7,IF(C11="CC",6, IF(C11="CD",5, IF(C11="DD",4,IF(C11="F",0))))))))</f>
        <v>8</v>
      </c>
      <c r="E11" s="68" t="s">
        <v>45</v>
      </c>
      <c r="F11" s="52">
        <f t="shared" si="6"/>
        <v>8</v>
      </c>
      <c r="G11" s="68" t="s">
        <v>46</v>
      </c>
      <c r="H11" s="52">
        <f t="shared" si="7"/>
        <v>7</v>
      </c>
      <c r="I11" s="68" t="s">
        <v>45</v>
      </c>
      <c r="J11" s="52">
        <f t="shared" si="8"/>
        <v>8</v>
      </c>
      <c r="K11" s="68" t="s">
        <v>49</v>
      </c>
      <c r="L11" s="52">
        <f t="shared" si="1"/>
        <v>5</v>
      </c>
      <c r="M11" s="69" t="s">
        <v>45</v>
      </c>
      <c r="N11" s="52">
        <f t="shared" si="2"/>
        <v>8</v>
      </c>
      <c r="O11" s="68" t="s">
        <v>27</v>
      </c>
      <c r="P11" s="52">
        <f t="shared" si="3"/>
        <v>9</v>
      </c>
      <c r="Q11" s="6">
        <f t="shared" si="4"/>
        <v>286</v>
      </c>
      <c r="R11" s="71">
        <f t="shared" si="5"/>
        <v>7.5263157894736841</v>
      </c>
      <c r="S11" s="25" t="s">
        <v>77</v>
      </c>
    </row>
    <row r="12" spans="1:19" s="20" customFormat="1" ht="22.5" customHeight="1" x14ac:dyDescent="0.25">
      <c r="A12" s="72">
        <v>7</v>
      </c>
      <c r="B12" s="93">
        <v>1711007</v>
      </c>
      <c r="C12" s="68" t="s">
        <v>45</v>
      </c>
      <c r="D12" s="52">
        <f t="shared" si="9"/>
        <v>8</v>
      </c>
      <c r="E12" s="70" t="s">
        <v>47</v>
      </c>
      <c r="F12" s="52">
        <f t="shared" si="6"/>
        <v>0</v>
      </c>
      <c r="G12" s="70" t="s">
        <v>47</v>
      </c>
      <c r="H12" s="52">
        <f t="shared" si="7"/>
        <v>0</v>
      </c>
      <c r="I12" s="68" t="s">
        <v>50</v>
      </c>
      <c r="J12" s="52">
        <f t="shared" si="8"/>
        <v>4</v>
      </c>
      <c r="K12" s="68" t="s">
        <v>49</v>
      </c>
      <c r="L12" s="52">
        <f t="shared" si="1"/>
        <v>5</v>
      </c>
      <c r="M12" s="69" t="s">
        <v>45</v>
      </c>
      <c r="N12" s="52">
        <f t="shared" si="2"/>
        <v>8</v>
      </c>
      <c r="O12" s="68" t="s">
        <v>27</v>
      </c>
      <c r="P12" s="52">
        <f t="shared" si="3"/>
        <v>9</v>
      </c>
      <c r="Q12" s="6">
        <f t="shared" si="4"/>
        <v>148</v>
      </c>
      <c r="R12" s="71">
        <f t="shared" si="5"/>
        <v>3.8947368421052633</v>
      </c>
      <c r="S12" s="25" t="s">
        <v>78</v>
      </c>
    </row>
    <row r="13" spans="1:19" s="20" customFormat="1" ht="22.5" customHeight="1" x14ac:dyDescent="0.25">
      <c r="A13" s="72">
        <v>8</v>
      </c>
      <c r="B13" s="93">
        <v>1711008</v>
      </c>
      <c r="C13" s="68" t="s">
        <v>27</v>
      </c>
      <c r="D13" s="52">
        <f t="shared" si="9"/>
        <v>9</v>
      </c>
      <c r="E13" s="68" t="s">
        <v>45</v>
      </c>
      <c r="F13" s="52">
        <f t="shared" si="6"/>
        <v>8</v>
      </c>
      <c r="G13" s="68" t="s">
        <v>45</v>
      </c>
      <c r="H13" s="52">
        <f t="shared" si="7"/>
        <v>8</v>
      </c>
      <c r="I13" s="68" t="s">
        <v>48</v>
      </c>
      <c r="J13" s="52">
        <f t="shared" si="8"/>
        <v>6</v>
      </c>
      <c r="K13" s="68" t="s">
        <v>46</v>
      </c>
      <c r="L13" s="52">
        <f t="shared" si="1"/>
        <v>7</v>
      </c>
      <c r="M13" s="69" t="s">
        <v>46</v>
      </c>
      <c r="N13" s="52">
        <f t="shared" si="2"/>
        <v>7</v>
      </c>
      <c r="O13" s="68" t="s">
        <v>27</v>
      </c>
      <c r="P13" s="52">
        <f t="shared" si="3"/>
        <v>9</v>
      </c>
      <c r="Q13" s="6">
        <f t="shared" si="4"/>
        <v>290</v>
      </c>
      <c r="R13" s="71">
        <f t="shared" si="5"/>
        <v>7.6315789473684212</v>
      </c>
      <c r="S13" s="25" t="s">
        <v>79</v>
      </c>
    </row>
    <row r="14" spans="1:19" s="20" customFormat="1" ht="22.5" customHeight="1" x14ac:dyDescent="0.25">
      <c r="A14" s="72">
        <v>9</v>
      </c>
      <c r="B14" s="93">
        <v>1711009</v>
      </c>
      <c r="C14" s="68" t="s">
        <v>46</v>
      </c>
      <c r="D14" s="52">
        <f t="shared" si="9"/>
        <v>7</v>
      </c>
      <c r="E14" s="68" t="s">
        <v>27</v>
      </c>
      <c r="F14" s="52">
        <f t="shared" si="6"/>
        <v>9</v>
      </c>
      <c r="G14" s="68" t="s">
        <v>27</v>
      </c>
      <c r="H14" s="52">
        <f t="shared" si="7"/>
        <v>9</v>
      </c>
      <c r="I14" s="68" t="s">
        <v>45</v>
      </c>
      <c r="J14" s="52">
        <f t="shared" si="8"/>
        <v>8</v>
      </c>
      <c r="K14" s="68" t="s">
        <v>48</v>
      </c>
      <c r="L14" s="52">
        <f t="shared" si="1"/>
        <v>6</v>
      </c>
      <c r="M14" s="69" t="s">
        <v>46</v>
      </c>
      <c r="N14" s="52">
        <f t="shared" si="2"/>
        <v>7</v>
      </c>
      <c r="O14" s="68" t="s">
        <v>27</v>
      </c>
      <c r="P14" s="52">
        <f t="shared" si="3"/>
        <v>9</v>
      </c>
      <c r="Q14" s="6">
        <f t="shared" si="4"/>
        <v>303</v>
      </c>
      <c r="R14" s="71">
        <f t="shared" si="5"/>
        <v>7.9736842105263159</v>
      </c>
      <c r="S14" s="25" t="s">
        <v>80</v>
      </c>
    </row>
    <row r="15" spans="1:19" s="20" customFormat="1" ht="22.5" customHeight="1" x14ac:dyDescent="0.25">
      <c r="A15" s="72">
        <v>10</v>
      </c>
      <c r="B15" s="93">
        <v>1711010</v>
      </c>
      <c r="C15" s="68" t="s">
        <v>48</v>
      </c>
      <c r="D15" s="52">
        <f t="shared" si="9"/>
        <v>6</v>
      </c>
      <c r="E15" s="68" t="s">
        <v>46</v>
      </c>
      <c r="F15" s="52">
        <f t="shared" si="6"/>
        <v>7</v>
      </c>
      <c r="G15" s="68" t="s">
        <v>46</v>
      </c>
      <c r="H15" s="52">
        <f t="shared" si="7"/>
        <v>7</v>
      </c>
      <c r="I15" s="68" t="s">
        <v>46</v>
      </c>
      <c r="J15" s="52">
        <f t="shared" si="8"/>
        <v>7</v>
      </c>
      <c r="K15" s="68" t="s">
        <v>48</v>
      </c>
      <c r="L15" s="52">
        <f t="shared" si="1"/>
        <v>6</v>
      </c>
      <c r="M15" s="69" t="s">
        <v>45</v>
      </c>
      <c r="N15" s="52">
        <f t="shared" si="2"/>
        <v>8</v>
      </c>
      <c r="O15" s="68" t="s">
        <v>27</v>
      </c>
      <c r="P15" s="52">
        <f t="shared" si="3"/>
        <v>9</v>
      </c>
      <c r="Q15" s="6">
        <f t="shared" si="4"/>
        <v>263</v>
      </c>
      <c r="R15" s="71">
        <f t="shared" si="5"/>
        <v>6.9210526315789478</v>
      </c>
      <c r="S15" s="25" t="s">
        <v>81</v>
      </c>
    </row>
    <row r="16" spans="1:19" s="20" customFormat="1" ht="22.5" customHeight="1" x14ac:dyDescent="0.25">
      <c r="A16" s="72">
        <v>11</v>
      </c>
      <c r="B16" s="93">
        <v>1711011</v>
      </c>
      <c r="C16" s="69" t="s">
        <v>27</v>
      </c>
      <c r="D16" s="52">
        <f t="shared" si="9"/>
        <v>9</v>
      </c>
      <c r="E16" s="68" t="s">
        <v>46</v>
      </c>
      <c r="F16" s="52">
        <f t="shared" si="6"/>
        <v>7</v>
      </c>
      <c r="G16" s="68" t="s">
        <v>45</v>
      </c>
      <c r="H16" s="52">
        <f t="shared" si="7"/>
        <v>8</v>
      </c>
      <c r="I16" s="68" t="s">
        <v>46</v>
      </c>
      <c r="J16" s="52">
        <f t="shared" si="8"/>
        <v>7</v>
      </c>
      <c r="K16" s="68" t="s">
        <v>46</v>
      </c>
      <c r="L16" s="52">
        <f t="shared" si="1"/>
        <v>7</v>
      </c>
      <c r="M16" s="69" t="s">
        <v>45</v>
      </c>
      <c r="N16" s="52">
        <f t="shared" si="2"/>
        <v>8</v>
      </c>
      <c r="O16" s="68" t="s">
        <v>27</v>
      </c>
      <c r="P16" s="52">
        <f t="shared" si="3"/>
        <v>9</v>
      </c>
      <c r="Q16" s="6">
        <f t="shared" si="4"/>
        <v>292</v>
      </c>
      <c r="R16" s="71">
        <f t="shared" si="5"/>
        <v>7.6842105263157894</v>
      </c>
      <c r="S16" s="25" t="s">
        <v>82</v>
      </c>
    </row>
    <row r="17" spans="1:22" s="20" customFormat="1" ht="22.5" customHeight="1" x14ac:dyDescent="0.25">
      <c r="A17" s="72">
        <v>12</v>
      </c>
      <c r="B17" s="93">
        <v>1711012</v>
      </c>
      <c r="C17" s="68" t="s">
        <v>27</v>
      </c>
      <c r="D17" s="52">
        <f t="shared" si="9"/>
        <v>9</v>
      </c>
      <c r="E17" s="68" t="s">
        <v>46</v>
      </c>
      <c r="F17" s="52">
        <f t="shared" si="6"/>
        <v>7</v>
      </c>
      <c r="G17" s="68" t="s">
        <v>48</v>
      </c>
      <c r="H17" s="52">
        <f t="shared" si="7"/>
        <v>6</v>
      </c>
      <c r="I17" s="68" t="s">
        <v>45</v>
      </c>
      <c r="J17" s="52">
        <f t="shared" si="8"/>
        <v>8</v>
      </c>
      <c r="K17" s="68" t="s">
        <v>46</v>
      </c>
      <c r="L17" s="52">
        <f t="shared" si="1"/>
        <v>7</v>
      </c>
      <c r="M17" s="69" t="s">
        <v>27</v>
      </c>
      <c r="N17" s="52">
        <f t="shared" si="2"/>
        <v>9</v>
      </c>
      <c r="O17" s="68" t="s">
        <v>26</v>
      </c>
      <c r="P17" s="52">
        <f t="shared" si="3"/>
        <v>10</v>
      </c>
      <c r="Q17" s="6">
        <f t="shared" si="4"/>
        <v>293</v>
      </c>
      <c r="R17" s="71">
        <f t="shared" si="5"/>
        <v>7.7105263157894735</v>
      </c>
      <c r="S17" s="25" t="s">
        <v>83</v>
      </c>
    </row>
    <row r="18" spans="1:22" s="20" customFormat="1" ht="22.5" customHeight="1" x14ac:dyDescent="0.25">
      <c r="A18" s="72">
        <v>13</v>
      </c>
      <c r="B18" s="93">
        <v>1711013</v>
      </c>
      <c r="C18" s="68" t="s">
        <v>45</v>
      </c>
      <c r="D18" s="52">
        <f t="shared" si="9"/>
        <v>8</v>
      </c>
      <c r="E18" s="70" t="s">
        <v>47</v>
      </c>
      <c r="F18" s="52">
        <f t="shared" si="6"/>
        <v>0</v>
      </c>
      <c r="G18" s="68" t="s">
        <v>45</v>
      </c>
      <c r="H18" s="52">
        <f t="shared" si="7"/>
        <v>8</v>
      </c>
      <c r="I18" s="68" t="s">
        <v>50</v>
      </c>
      <c r="J18" s="52">
        <f t="shared" si="8"/>
        <v>4</v>
      </c>
      <c r="K18" s="68" t="s">
        <v>50</v>
      </c>
      <c r="L18" s="52">
        <f t="shared" si="1"/>
        <v>4</v>
      </c>
      <c r="M18" s="69" t="s">
        <v>48</v>
      </c>
      <c r="N18" s="52">
        <f t="shared" si="2"/>
        <v>6</v>
      </c>
      <c r="O18" s="68" t="s">
        <v>27</v>
      </c>
      <c r="P18" s="52">
        <f t="shared" si="3"/>
        <v>9</v>
      </c>
      <c r="Q18" s="6">
        <f t="shared" si="4"/>
        <v>187</v>
      </c>
      <c r="R18" s="71">
        <f t="shared" si="5"/>
        <v>4.9210526315789478</v>
      </c>
      <c r="S18" s="25" t="s">
        <v>84</v>
      </c>
    </row>
    <row r="19" spans="1:22" s="20" customFormat="1" ht="22.5" customHeight="1" x14ac:dyDescent="0.25">
      <c r="A19" s="72">
        <v>14</v>
      </c>
      <c r="B19" s="93">
        <v>1711014</v>
      </c>
      <c r="C19" s="68" t="s">
        <v>27</v>
      </c>
      <c r="D19" s="52">
        <f t="shared" si="9"/>
        <v>9</v>
      </c>
      <c r="E19" s="68" t="s">
        <v>50</v>
      </c>
      <c r="F19" s="52">
        <f t="shared" si="6"/>
        <v>4</v>
      </c>
      <c r="G19" s="68" t="s">
        <v>48</v>
      </c>
      <c r="H19" s="52">
        <f t="shared" si="7"/>
        <v>6</v>
      </c>
      <c r="I19" s="68" t="s">
        <v>48</v>
      </c>
      <c r="J19" s="52">
        <f t="shared" si="8"/>
        <v>6</v>
      </c>
      <c r="K19" s="68" t="s">
        <v>49</v>
      </c>
      <c r="L19" s="52">
        <f t="shared" si="1"/>
        <v>5</v>
      </c>
      <c r="M19" s="69" t="s">
        <v>46</v>
      </c>
      <c r="N19" s="52">
        <f t="shared" si="2"/>
        <v>7</v>
      </c>
      <c r="O19" s="68" t="s">
        <v>27</v>
      </c>
      <c r="P19" s="52">
        <f t="shared" si="3"/>
        <v>9</v>
      </c>
      <c r="Q19" s="6">
        <f t="shared" si="4"/>
        <v>236</v>
      </c>
      <c r="R19" s="71">
        <f t="shared" si="5"/>
        <v>6.2105263157894735</v>
      </c>
      <c r="S19" s="25" t="s">
        <v>85</v>
      </c>
      <c r="V19" s="22"/>
    </row>
    <row r="20" spans="1:22" s="20" customFormat="1" ht="22.5" customHeight="1" x14ac:dyDescent="0.25">
      <c r="A20" s="72">
        <v>15</v>
      </c>
      <c r="B20" s="93">
        <v>1711015</v>
      </c>
      <c r="C20" s="68" t="s">
        <v>27</v>
      </c>
      <c r="D20" s="52">
        <f t="shared" si="9"/>
        <v>9</v>
      </c>
      <c r="E20" s="68" t="s">
        <v>48</v>
      </c>
      <c r="F20" s="52">
        <f t="shared" si="6"/>
        <v>6</v>
      </c>
      <c r="G20" s="68" t="s">
        <v>26</v>
      </c>
      <c r="H20" s="52">
        <f t="shared" si="7"/>
        <v>10</v>
      </c>
      <c r="I20" s="68" t="s">
        <v>46</v>
      </c>
      <c r="J20" s="52">
        <f t="shared" si="8"/>
        <v>7</v>
      </c>
      <c r="K20" s="68" t="s">
        <v>48</v>
      </c>
      <c r="L20" s="52">
        <f t="shared" si="1"/>
        <v>6</v>
      </c>
      <c r="M20" s="69" t="s">
        <v>45</v>
      </c>
      <c r="N20" s="52">
        <f t="shared" si="2"/>
        <v>8</v>
      </c>
      <c r="O20" s="68" t="s">
        <v>27</v>
      </c>
      <c r="P20" s="52">
        <f t="shared" si="3"/>
        <v>9</v>
      </c>
      <c r="Q20" s="6">
        <f t="shared" si="4"/>
        <v>291</v>
      </c>
      <c r="R20" s="71">
        <f t="shared" si="5"/>
        <v>7.6578947368421053</v>
      </c>
      <c r="S20" s="25" t="s">
        <v>86</v>
      </c>
    </row>
    <row r="21" spans="1:22" s="20" customFormat="1" ht="22.5" customHeight="1" x14ac:dyDescent="0.25">
      <c r="A21" s="72">
        <v>16</v>
      </c>
      <c r="B21" s="93">
        <v>1711016</v>
      </c>
      <c r="C21" s="68" t="s">
        <v>45</v>
      </c>
      <c r="D21" s="52">
        <f t="shared" si="9"/>
        <v>8</v>
      </c>
      <c r="E21" s="68" t="s">
        <v>49</v>
      </c>
      <c r="F21" s="52">
        <f t="shared" si="6"/>
        <v>5</v>
      </c>
      <c r="G21" s="68" t="s">
        <v>48</v>
      </c>
      <c r="H21" s="52">
        <f t="shared" si="7"/>
        <v>6</v>
      </c>
      <c r="I21" s="68" t="s">
        <v>48</v>
      </c>
      <c r="J21" s="52">
        <f t="shared" si="8"/>
        <v>6</v>
      </c>
      <c r="K21" s="68" t="s">
        <v>49</v>
      </c>
      <c r="L21" s="52">
        <f t="shared" si="1"/>
        <v>5</v>
      </c>
      <c r="M21" s="69" t="s">
        <v>45</v>
      </c>
      <c r="N21" s="52">
        <f t="shared" si="2"/>
        <v>8</v>
      </c>
      <c r="O21" s="68" t="s">
        <v>27</v>
      </c>
      <c r="P21" s="52">
        <f t="shared" si="3"/>
        <v>9</v>
      </c>
      <c r="Q21" s="6">
        <f t="shared" si="4"/>
        <v>240</v>
      </c>
      <c r="R21" s="71">
        <f t="shared" si="5"/>
        <v>6.3157894736842106</v>
      </c>
      <c r="S21" s="25" t="s">
        <v>87</v>
      </c>
    </row>
    <row r="22" spans="1:22" s="20" customFormat="1" ht="22.5" customHeight="1" x14ac:dyDescent="0.25">
      <c r="A22" s="72">
        <v>17</v>
      </c>
      <c r="B22" s="93">
        <v>1711018</v>
      </c>
      <c r="C22" s="68" t="s">
        <v>50</v>
      </c>
      <c r="D22" s="52">
        <f t="shared" si="9"/>
        <v>4</v>
      </c>
      <c r="E22" s="70" t="s">
        <v>47</v>
      </c>
      <c r="F22" s="52">
        <f t="shared" si="6"/>
        <v>0</v>
      </c>
      <c r="G22" s="70" t="s">
        <v>47</v>
      </c>
      <c r="H22" s="52">
        <f t="shared" si="7"/>
        <v>0</v>
      </c>
      <c r="I22" s="70" t="s">
        <v>47</v>
      </c>
      <c r="J22" s="52">
        <f t="shared" si="8"/>
        <v>0</v>
      </c>
      <c r="K22" s="68" t="s">
        <v>50</v>
      </c>
      <c r="L22" s="52">
        <f t="shared" si="1"/>
        <v>4</v>
      </c>
      <c r="M22" s="69" t="s">
        <v>50</v>
      </c>
      <c r="N22" s="52">
        <f t="shared" si="2"/>
        <v>4</v>
      </c>
      <c r="O22" s="68" t="s">
        <v>49</v>
      </c>
      <c r="P22" s="52">
        <f t="shared" si="3"/>
        <v>5</v>
      </c>
      <c r="Q22" s="6">
        <f t="shared" si="4"/>
        <v>67</v>
      </c>
      <c r="R22" s="71">
        <f t="shared" si="5"/>
        <v>1.763157894736842</v>
      </c>
      <c r="S22" s="25" t="s">
        <v>88</v>
      </c>
    </row>
    <row r="23" spans="1:22" s="20" customFormat="1" ht="22.5" customHeight="1" x14ac:dyDescent="0.25">
      <c r="A23" s="72">
        <v>18</v>
      </c>
      <c r="B23" s="93">
        <v>1711019</v>
      </c>
      <c r="C23" s="68" t="s">
        <v>27</v>
      </c>
      <c r="D23" s="52">
        <f t="shared" si="9"/>
        <v>9</v>
      </c>
      <c r="E23" s="68" t="s">
        <v>45</v>
      </c>
      <c r="F23" s="52">
        <f t="shared" si="6"/>
        <v>8</v>
      </c>
      <c r="G23" s="68" t="s">
        <v>45</v>
      </c>
      <c r="H23" s="52">
        <f t="shared" si="7"/>
        <v>8</v>
      </c>
      <c r="I23" s="68" t="s">
        <v>27</v>
      </c>
      <c r="J23" s="52">
        <f t="shared" si="8"/>
        <v>9</v>
      </c>
      <c r="K23" s="68" t="s">
        <v>46</v>
      </c>
      <c r="L23" s="52">
        <f t="shared" si="1"/>
        <v>7</v>
      </c>
      <c r="M23" s="69" t="s">
        <v>45</v>
      </c>
      <c r="N23" s="52">
        <f t="shared" si="2"/>
        <v>8</v>
      </c>
      <c r="O23" s="68" t="s">
        <v>45</v>
      </c>
      <c r="P23" s="52">
        <f t="shared" si="3"/>
        <v>8</v>
      </c>
      <c r="Q23" s="6">
        <f t="shared" si="4"/>
        <v>313</v>
      </c>
      <c r="R23" s="71">
        <f t="shared" si="5"/>
        <v>8.2368421052631575</v>
      </c>
      <c r="S23" s="25" t="s">
        <v>89</v>
      </c>
    </row>
    <row r="24" spans="1:22" s="20" customFormat="1" ht="22.5" customHeight="1" x14ac:dyDescent="0.25">
      <c r="A24" s="72">
        <v>19</v>
      </c>
      <c r="B24" s="93">
        <v>1711020</v>
      </c>
      <c r="C24" s="68" t="s">
        <v>45</v>
      </c>
      <c r="D24" s="52">
        <f t="shared" si="9"/>
        <v>8</v>
      </c>
      <c r="E24" s="68" t="s">
        <v>48</v>
      </c>
      <c r="F24" s="52">
        <f t="shared" si="6"/>
        <v>6</v>
      </c>
      <c r="G24" s="68" t="s">
        <v>27</v>
      </c>
      <c r="H24" s="52">
        <f t="shared" si="7"/>
        <v>9</v>
      </c>
      <c r="I24" s="68" t="s">
        <v>48</v>
      </c>
      <c r="J24" s="52">
        <f t="shared" si="8"/>
        <v>6</v>
      </c>
      <c r="K24" s="68" t="s">
        <v>48</v>
      </c>
      <c r="L24" s="52">
        <f t="shared" si="1"/>
        <v>6</v>
      </c>
      <c r="M24" s="69" t="s">
        <v>46</v>
      </c>
      <c r="N24" s="52">
        <f t="shared" si="2"/>
        <v>7</v>
      </c>
      <c r="O24" s="68" t="s">
        <v>27</v>
      </c>
      <c r="P24" s="52">
        <f t="shared" si="3"/>
        <v>9</v>
      </c>
      <c r="Q24" s="6">
        <f t="shared" si="4"/>
        <v>269</v>
      </c>
      <c r="R24" s="71">
        <f t="shared" si="5"/>
        <v>7.0789473684210522</v>
      </c>
      <c r="S24" s="25" t="s">
        <v>90</v>
      </c>
    </row>
    <row r="25" spans="1:22" s="20" customFormat="1" ht="22.5" customHeight="1" x14ac:dyDescent="0.25">
      <c r="A25" s="72">
        <v>20</v>
      </c>
      <c r="B25" s="93">
        <v>1711021</v>
      </c>
      <c r="C25" s="68" t="s">
        <v>48</v>
      </c>
      <c r="D25" s="52">
        <f t="shared" si="9"/>
        <v>6</v>
      </c>
      <c r="E25" s="70" t="s">
        <v>47</v>
      </c>
      <c r="F25" s="52">
        <f t="shared" si="6"/>
        <v>0</v>
      </c>
      <c r="G25" s="68" t="s">
        <v>49</v>
      </c>
      <c r="H25" s="52">
        <f t="shared" si="7"/>
        <v>5</v>
      </c>
      <c r="I25" s="70" t="s">
        <v>47</v>
      </c>
      <c r="J25" s="52">
        <f t="shared" si="8"/>
        <v>0</v>
      </c>
      <c r="K25" s="68" t="s">
        <v>50</v>
      </c>
      <c r="L25" s="52">
        <f t="shared" si="1"/>
        <v>4</v>
      </c>
      <c r="M25" s="69" t="s">
        <v>48</v>
      </c>
      <c r="N25" s="52">
        <f t="shared" si="2"/>
        <v>6</v>
      </c>
      <c r="O25" s="68" t="s">
        <v>27</v>
      </c>
      <c r="P25" s="52">
        <f t="shared" si="3"/>
        <v>9</v>
      </c>
      <c r="Q25" s="6">
        <f t="shared" si="4"/>
        <v>125</v>
      </c>
      <c r="R25" s="71">
        <f t="shared" si="5"/>
        <v>3.2894736842105261</v>
      </c>
      <c r="S25" s="25" t="s">
        <v>91</v>
      </c>
    </row>
    <row r="26" spans="1:22" s="20" customFormat="1" ht="22.5" customHeight="1" x14ac:dyDescent="0.25">
      <c r="A26" s="72">
        <v>21</v>
      </c>
      <c r="B26" s="93">
        <v>1711022</v>
      </c>
      <c r="C26" s="68" t="s">
        <v>48</v>
      </c>
      <c r="D26" s="52">
        <f t="shared" si="9"/>
        <v>6</v>
      </c>
      <c r="E26" s="70" t="s">
        <v>47</v>
      </c>
      <c r="F26" s="52">
        <f t="shared" si="6"/>
        <v>0</v>
      </c>
      <c r="G26" s="70" t="s">
        <v>47</v>
      </c>
      <c r="H26" s="52">
        <f t="shared" si="7"/>
        <v>0</v>
      </c>
      <c r="I26" s="70" t="s">
        <v>47</v>
      </c>
      <c r="J26" s="52">
        <f t="shared" si="8"/>
        <v>0</v>
      </c>
      <c r="K26" s="70" t="s">
        <v>47</v>
      </c>
      <c r="L26" s="52">
        <f t="shared" si="1"/>
        <v>0</v>
      </c>
      <c r="M26" s="69" t="s">
        <v>50</v>
      </c>
      <c r="N26" s="52">
        <f t="shared" si="2"/>
        <v>4</v>
      </c>
      <c r="O26" s="68" t="s">
        <v>45</v>
      </c>
      <c r="P26" s="52">
        <f t="shared" si="3"/>
        <v>8</v>
      </c>
      <c r="Q26" s="6">
        <f t="shared" si="4"/>
        <v>68</v>
      </c>
      <c r="R26" s="71">
        <f t="shared" si="5"/>
        <v>1.7894736842105263</v>
      </c>
      <c r="S26" s="25" t="s">
        <v>92</v>
      </c>
    </row>
    <row r="27" spans="1:22" s="20" customFormat="1" ht="22.5" customHeight="1" x14ac:dyDescent="0.25">
      <c r="A27" s="72">
        <v>22</v>
      </c>
      <c r="B27" s="93">
        <v>1711023</v>
      </c>
      <c r="C27" s="68" t="s">
        <v>27</v>
      </c>
      <c r="D27" s="52">
        <f t="shared" si="9"/>
        <v>9</v>
      </c>
      <c r="E27" s="68" t="s">
        <v>45</v>
      </c>
      <c r="F27" s="52">
        <f t="shared" si="6"/>
        <v>8</v>
      </c>
      <c r="G27" s="68" t="s">
        <v>27</v>
      </c>
      <c r="H27" s="52">
        <f t="shared" si="7"/>
        <v>9</v>
      </c>
      <c r="I27" s="68" t="s">
        <v>45</v>
      </c>
      <c r="J27" s="52">
        <f t="shared" si="8"/>
        <v>8</v>
      </c>
      <c r="K27" s="68" t="s">
        <v>49</v>
      </c>
      <c r="L27" s="52">
        <f t="shared" si="1"/>
        <v>5</v>
      </c>
      <c r="M27" s="69" t="s">
        <v>45</v>
      </c>
      <c r="N27" s="52">
        <f t="shared" si="2"/>
        <v>8</v>
      </c>
      <c r="O27" s="68" t="s">
        <v>27</v>
      </c>
      <c r="P27" s="52">
        <f t="shared" si="3"/>
        <v>9</v>
      </c>
      <c r="Q27" s="6">
        <f t="shared" si="4"/>
        <v>304</v>
      </c>
      <c r="R27" s="71">
        <f t="shared" si="5"/>
        <v>8</v>
      </c>
      <c r="S27" s="25" t="s">
        <v>93</v>
      </c>
    </row>
    <row r="28" spans="1:22" s="20" customFormat="1" ht="22.5" customHeight="1" x14ac:dyDescent="0.25">
      <c r="A28" s="72">
        <v>23</v>
      </c>
      <c r="B28" s="93">
        <v>1711024</v>
      </c>
      <c r="C28" s="68" t="s">
        <v>45</v>
      </c>
      <c r="D28" s="52">
        <f t="shared" si="9"/>
        <v>8</v>
      </c>
      <c r="E28" s="68" t="s">
        <v>45</v>
      </c>
      <c r="F28" s="52">
        <f t="shared" si="6"/>
        <v>8</v>
      </c>
      <c r="G28" s="68" t="s">
        <v>46</v>
      </c>
      <c r="H28" s="52">
        <f t="shared" si="7"/>
        <v>7</v>
      </c>
      <c r="I28" s="68" t="s">
        <v>45</v>
      </c>
      <c r="J28" s="52">
        <f t="shared" si="8"/>
        <v>8</v>
      </c>
      <c r="K28" s="68" t="s">
        <v>49</v>
      </c>
      <c r="L28" s="52">
        <f t="shared" si="1"/>
        <v>5</v>
      </c>
      <c r="M28" s="69" t="s">
        <v>45</v>
      </c>
      <c r="N28" s="52">
        <f t="shared" si="2"/>
        <v>8</v>
      </c>
      <c r="O28" s="68" t="s">
        <v>27</v>
      </c>
      <c r="P28" s="52">
        <f t="shared" si="3"/>
        <v>9</v>
      </c>
      <c r="Q28" s="6">
        <f t="shared" si="4"/>
        <v>286</v>
      </c>
      <c r="R28" s="71">
        <f t="shared" si="5"/>
        <v>7.5263157894736841</v>
      </c>
      <c r="S28" s="25" t="s">
        <v>94</v>
      </c>
    </row>
    <row r="29" spans="1:22" s="20" customFormat="1" ht="22.5" customHeight="1" x14ac:dyDescent="0.25">
      <c r="A29" s="72">
        <v>24</v>
      </c>
      <c r="B29" s="93">
        <v>1711025</v>
      </c>
      <c r="C29" s="68" t="s">
        <v>45</v>
      </c>
      <c r="D29" s="52">
        <f t="shared" si="9"/>
        <v>8</v>
      </c>
      <c r="E29" s="68" t="s">
        <v>49</v>
      </c>
      <c r="F29" s="52">
        <f t="shared" si="6"/>
        <v>5</v>
      </c>
      <c r="G29" s="68" t="s">
        <v>48</v>
      </c>
      <c r="H29" s="52">
        <f t="shared" si="7"/>
        <v>6</v>
      </c>
      <c r="I29" s="68" t="s">
        <v>48</v>
      </c>
      <c r="J29" s="52">
        <f t="shared" si="8"/>
        <v>6</v>
      </c>
      <c r="K29" s="68" t="s">
        <v>49</v>
      </c>
      <c r="L29" s="52">
        <f t="shared" si="1"/>
        <v>5</v>
      </c>
      <c r="M29" s="69" t="s">
        <v>46</v>
      </c>
      <c r="N29" s="52">
        <f t="shared" si="2"/>
        <v>7</v>
      </c>
      <c r="O29" s="68" t="s">
        <v>27</v>
      </c>
      <c r="P29" s="52">
        <f t="shared" si="3"/>
        <v>9</v>
      </c>
      <c r="Q29" s="6">
        <f t="shared" si="4"/>
        <v>238</v>
      </c>
      <c r="R29" s="71">
        <f t="shared" si="5"/>
        <v>6.2631578947368425</v>
      </c>
      <c r="S29" s="25" t="s">
        <v>95</v>
      </c>
    </row>
    <row r="30" spans="1:22" s="20" customFormat="1" ht="22.5" customHeight="1" x14ac:dyDescent="0.25">
      <c r="A30" s="72">
        <v>25</v>
      </c>
      <c r="B30" s="93">
        <v>1711026</v>
      </c>
      <c r="C30" s="68" t="s">
        <v>45</v>
      </c>
      <c r="D30" s="52">
        <f t="shared" si="9"/>
        <v>8</v>
      </c>
      <c r="E30" s="68" t="s">
        <v>50</v>
      </c>
      <c r="F30" s="52">
        <f t="shared" si="6"/>
        <v>4</v>
      </c>
      <c r="G30" s="68" t="s">
        <v>49</v>
      </c>
      <c r="H30" s="52">
        <f t="shared" si="7"/>
        <v>5</v>
      </c>
      <c r="I30" s="68" t="s">
        <v>48</v>
      </c>
      <c r="J30" s="52">
        <f t="shared" si="8"/>
        <v>6</v>
      </c>
      <c r="K30" s="68" t="s">
        <v>50</v>
      </c>
      <c r="L30" s="52">
        <f t="shared" si="1"/>
        <v>4</v>
      </c>
      <c r="M30" s="69" t="s">
        <v>46</v>
      </c>
      <c r="N30" s="52">
        <f t="shared" si="2"/>
        <v>7</v>
      </c>
      <c r="O30" s="68" t="s">
        <v>27</v>
      </c>
      <c r="P30" s="52">
        <f t="shared" si="3"/>
        <v>9</v>
      </c>
      <c r="Q30" s="6">
        <f t="shared" si="4"/>
        <v>219</v>
      </c>
      <c r="R30" s="71">
        <f t="shared" si="5"/>
        <v>5.7631578947368425</v>
      </c>
      <c r="S30" s="25" t="s">
        <v>96</v>
      </c>
    </row>
    <row r="31" spans="1:22" s="20" customFormat="1" ht="22.5" customHeight="1" x14ac:dyDescent="0.25">
      <c r="A31" s="72">
        <v>26</v>
      </c>
      <c r="B31" s="93">
        <v>1711027</v>
      </c>
      <c r="C31" s="68" t="s">
        <v>27</v>
      </c>
      <c r="D31" s="52">
        <f t="shared" si="9"/>
        <v>9</v>
      </c>
      <c r="E31" s="68" t="s">
        <v>45</v>
      </c>
      <c r="F31" s="52">
        <f t="shared" si="6"/>
        <v>8</v>
      </c>
      <c r="G31" s="68" t="s">
        <v>46</v>
      </c>
      <c r="H31" s="52">
        <f t="shared" si="7"/>
        <v>7</v>
      </c>
      <c r="I31" s="68" t="s">
        <v>46</v>
      </c>
      <c r="J31" s="52">
        <f t="shared" si="8"/>
        <v>7</v>
      </c>
      <c r="K31" s="68" t="s">
        <v>49</v>
      </c>
      <c r="L31" s="52">
        <f t="shared" si="1"/>
        <v>5</v>
      </c>
      <c r="M31" s="69" t="s">
        <v>27</v>
      </c>
      <c r="N31" s="52">
        <f t="shared" si="2"/>
        <v>9</v>
      </c>
      <c r="O31" s="68" t="s">
        <v>27</v>
      </c>
      <c r="P31" s="52">
        <f t="shared" si="3"/>
        <v>9</v>
      </c>
      <c r="Q31" s="6">
        <f t="shared" si="4"/>
        <v>286</v>
      </c>
      <c r="R31" s="71">
        <f t="shared" si="5"/>
        <v>7.5263157894736841</v>
      </c>
      <c r="S31" s="25" t="s">
        <v>97</v>
      </c>
    </row>
    <row r="32" spans="1:22" s="20" customFormat="1" ht="22.5" customHeight="1" x14ac:dyDescent="0.25">
      <c r="A32" s="72">
        <v>27</v>
      </c>
      <c r="B32" s="93">
        <v>1711028</v>
      </c>
      <c r="C32" s="68" t="s">
        <v>45</v>
      </c>
      <c r="D32" s="52">
        <f t="shared" si="9"/>
        <v>8</v>
      </c>
      <c r="E32" s="68" t="s">
        <v>48</v>
      </c>
      <c r="F32" s="52">
        <f t="shared" si="6"/>
        <v>6</v>
      </c>
      <c r="G32" s="68" t="s">
        <v>46</v>
      </c>
      <c r="H32" s="52">
        <f t="shared" si="7"/>
        <v>7</v>
      </c>
      <c r="I32" s="68" t="s">
        <v>45</v>
      </c>
      <c r="J32" s="52">
        <f t="shared" si="8"/>
        <v>8</v>
      </c>
      <c r="K32" s="68" t="s">
        <v>50</v>
      </c>
      <c r="L32" s="52">
        <f t="shared" si="1"/>
        <v>4</v>
      </c>
      <c r="M32" s="69" t="s">
        <v>45</v>
      </c>
      <c r="N32" s="52">
        <f t="shared" si="2"/>
        <v>8</v>
      </c>
      <c r="O32" s="68" t="s">
        <v>27</v>
      </c>
      <c r="P32" s="52">
        <f t="shared" si="3"/>
        <v>9</v>
      </c>
      <c r="Q32" s="6">
        <f t="shared" si="4"/>
        <v>265</v>
      </c>
      <c r="R32" s="71">
        <f t="shared" si="5"/>
        <v>6.9736842105263159</v>
      </c>
      <c r="S32" s="25" t="s">
        <v>98</v>
      </c>
    </row>
    <row r="33" spans="1:19" s="20" customFormat="1" ht="22.5" customHeight="1" x14ac:dyDescent="0.25">
      <c r="A33" s="72">
        <v>28</v>
      </c>
      <c r="B33" s="93">
        <v>1711029</v>
      </c>
      <c r="C33" s="68" t="s">
        <v>46</v>
      </c>
      <c r="D33" s="52">
        <f t="shared" si="9"/>
        <v>7</v>
      </c>
      <c r="E33" s="68" t="s">
        <v>46</v>
      </c>
      <c r="F33" s="52">
        <f t="shared" si="6"/>
        <v>7</v>
      </c>
      <c r="G33" s="68" t="s">
        <v>49</v>
      </c>
      <c r="H33" s="52">
        <f t="shared" si="7"/>
        <v>5</v>
      </c>
      <c r="I33" s="68" t="s">
        <v>46</v>
      </c>
      <c r="J33" s="52">
        <f t="shared" si="8"/>
        <v>7</v>
      </c>
      <c r="K33" s="68" t="s">
        <v>48</v>
      </c>
      <c r="L33" s="52">
        <f t="shared" si="1"/>
        <v>6</v>
      </c>
      <c r="M33" s="69" t="s">
        <v>46</v>
      </c>
      <c r="N33" s="52">
        <f t="shared" si="2"/>
        <v>7</v>
      </c>
      <c r="O33" s="68" t="s">
        <v>45</v>
      </c>
      <c r="P33" s="52">
        <f t="shared" si="3"/>
        <v>8</v>
      </c>
      <c r="Q33" s="6">
        <f t="shared" si="4"/>
        <v>252</v>
      </c>
      <c r="R33" s="71">
        <f t="shared" si="5"/>
        <v>6.6315789473684212</v>
      </c>
      <c r="S33" s="25" t="s">
        <v>99</v>
      </c>
    </row>
    <row r="34" spans="1:19" s="20" customFormat="1" ht="22.5" customHeight="1" x14ac:dyDescent="0.25">
      <c r="A34" s="72">
        <v>29</v>
      </c>
      <c r="B34" s="93">
        <v>1711030</v>
      </c>
      <c r="C34" s="68" t="s">
        <v>27</v>
      </c>
      <c r="D34" s="52">
        <f t="shared" si="9"/>
        <v>9</v>
      </c>
      <c r="E34" s="68" t="s">
        <v>27</v>
      </c>
      <c r="F34" s="52">
        <f t="shared" si="6"/>
        <v>9</v>
      </c>
      <c r="G34" s="68" t="s">
        <v>26</v>
      </c>
      <c r="H34" s="52">
        <f t="shared" si="7"/>
        <v>10</v>
      </c>
      <c r="I34" s="68" t="s">
        <v>27</v>
      </c>
      <c r="J34" s="52">
        <f t="shared" si="8"/>
        <v>9</v>
      </c>
      <c r="K34" s="68" t="s">
        <v>48</v>
      </c>
      <c r="L34" s="52">
        <f t="shared" si="1"/>
        <v>6</v>
      </c>
      <c r="M34" s="69" t="s">
        <v>45</v>
      </c>
      <c r="N34" s="52">
        <f t="shared" si="2"/>
        <v>8</v>
      </c>
      <c r="O34" s="68" t="s">
        <v>27</v>
      </c>
      <c r="P34" s="52">
        <f t="shared" si="3"/>
        <v>9</v>
      </c>
      <c r="Q34" s="6">
        <f t="shared" si="4"/>
        <v>331</v>
      </c>
      <c r="R34" s="71">
        <f t="shared" si="5"/>
        <v>8.7105263157894743</v>
      </c>
      <c r="S34" s="25" t="s">
        <v>100</v>
      </c>
    </row>
    <row r="35" spans="1:19" s="20" customFormat="1" ht="22.5" customHeight="1" x14ac:dyDescent="0.25">
      <c r="A35" s="72">
        <v>30</v>
      </c>
      <c r="B35" s="93">
        <v>1711031</v>
      </c>
      <c r="C35" s="68" t="s">
        <v>46</v>
      </c>
      <c r="D35" s="52">
        <f t="shared" si="9"/>
        <v>7</v>
      </c>
      <c r="E35" s="70" t="s">
        <v>47</v>
      </c>
      <c r="F35" s="52">
        <f t="shared" si="6"/>
        <v>0</v>
      </c>
      <c r="G35" s="68" t="s">
        <v>50</v>
      </c>
      <c r="H35" s="52">
        <f t="shared" si="7"/>
        <v>4</v>
      </c>
      <c r="I35" s="68" t="s">
        <v>50</v>
      </c>
      <c r="J35" s="52">
        <f t="shared" si="8"/>
        <v>4</v>
      </c>
      <c r="K35" s="68" t="s">
        <v>49</v>
      </c>
      <c r="L35" s="52">
        <f t="shared" si="1"/>
        <v>5</v>
      </c>
      <c r="M35" s="69" t="s">
        <v>45</v>
      </c>
      <c r="N35" s="52">
        <f t="shared" si="2"/>
        <v>8</v>
      </c>
      <c r="O35" s="68" t="s">
        <v>27</v>
      </c>
      <c r="P35" s="52">
        <f t="shared" si="3"/>
        <v>9</v>
      </c>
      <c r="Q35" s="6">
        <f t="shared" si="4"/>
        <v>166</v>
      </c>
      <c r="R35" s="71">
        <f t="shared" si="5"/>
        <v>4.3684210526315788</v>
      </c>
      <c r="S35" s="25" t="s">
        <v>101</v>
      </c>
    </row>
    <row r="36" spans="1:19" s="20" customFormat="1" ht="22.5" customHeight="1" x14ac:dyDescent="0.25">
      <c r="A36" s="72">
        <v>31</v>
      </c>
      <c r="B36" s="93">
        <v>1711032</v>
      </c>
      <c r="C36" s="68" t="s">
        <v>45</v>
      </c>
      <c r="D36" s="52">
        <f t="shared" si="9"/>
        <v>8</v>
      </c>
      <c r="E36" s="68" t="s">
        <v>45</v>
      </c>
      <c r="F36" s="52">
        <f t="shared" si="6"/>
        <v>8</v>
      </c>
      <c r="G36" s="68" t="s">
        <v>46</v>
      </c>
      <c r="H36" s="52">
        <f t="shared" si="7"/>
        <v>7</v>
      </c>
      <c r="I36" s="68" t="s">
        <v>48</v>
      </c>
      <c r="J36" s="52">
        <f t="shared" si="8"/>
        <v>6</v>
      </c>
      <c r="K36" s="68" t="s">
        <v>48</v>
      </c>
      <c r="L36" s="52">
        <f t="shared" si="1"/>
        <v>6</v>
      </c>
      <c r="M36" s="69" t="s">
        <v>45</v>
      </c>
      <c r="N36" s="52">
        <f t="shared" si="2"/>
        <v>8</v>
      </c>
      <c r="O36" s="68" t="s">
        <v>27</v>
      </c>
      <c r="P36" s="52">
        <f t="shared" si="3"/>
        <v>9</v>
      </c>
      <c r="Q36" s="6">
        <f t="shared" si="4"/>
        <v>275</v>
      </c>
      <c r="R36" s="71">
        <f t="shared" si="5"/>
        <v>7.2368421052631575</v>
      </c>
      <c r="S36" s="25" t="s">
        <v>102</v>
      </c>
    </row>
    <row r="37" spans="1:19" s="20" customFormat="1" ht="22.5" customHeight="1" x14ac:dyDescent="0.25">
      <c r="A37" s="72">
        <v>32</v>
      </c>
      <c r="B37" s="93">
        <v>1711033</v>
      </c>
      <c r="C37" s="69" t="s">
        <v>27</v>
      </c>
      <c r="D37" s="52">
        <f t="shared" si="9"/>
        <v>9</v>
      </c>
      <c r="E37" s="68" t="s">
        <v>46</v>
      </c>
      <c r="F37" s="52">
        <f t="shared" si="6"/>
        <v>7</v>
      </c>
      <c r="G37" s="68" t="s">
        <v>27</v>
      </c>
      <c r="H37" s="52">
        <f t="shared" si="7"/>
        <v>9</v>
      </c>
      <c r="I37" s="68" t="s">
        <v>45</v>
      </c>
      <c r="J37" s="52">
        <f t="shared" si="8"/>
        <v>8</v>
      </c>
      <c r="K37" s="68" t="s">
        <v>46</v>
      </c>
      <c r="L37" s="52">
        <f t="shared" si="1"/>
        <v>7</v>
      </c>
      <c r="M37" s="69" t="s">
        <v>27</v>
      </c>
      <c r="N37" s="52">
        <f t="shared" si="2"/>
        <v>9</v>
      </c>
      <c r="O37" s="68" t="s">
        <v>26</v>
      </c>
      <c r="P37" s="52">
        <f t="shared" si="3"/>
        <v>10</v>
      </c>
      <c r="Q37" s="6">
        <f t="shared" si="4"/>
        <v>311</v>
      </c>
      <c r="R37" s="71">
        <f t="shared" si="5"/>
        <v>8.1842105263157894</v>
      </c>
      <c r="S37" s="25" t="s">
        <v>103</v>
      </c>
    </row>
    <row r="38" spans="1:19" s="20" customFormat="1" ht="22.5" customHeight="1" x14ac:dyDescent="0.25">
      <c r="A38" s="72">
        <v>33</v>
      </c>
      <c r="B38" s="93">
        <v>1711034</v>
      </c>
      <c r="C38" s="68" t="s">
        <v>46</v>
      </c>
      <c r="D38" s="52">
        <f t="shared" si="9"/>
        <v>7</v>
      </c>
      <c r="E38" s="70" t="s">
        <v>47</v>
      </c>
      <c r="F38" s="52">
        <f t="shared" si="6"/>
        <v>0</v>
      </c>
      <c r="G38" s="68" t="s">
        <v>50</v>
      </c>
      <c r="H38" s="52">
        <f t="shared" si="7"/>
        <v>4</v>
      </c>
      <c r="I38" s="68" t="s">
        <v>49</v>
      </c>
      <c r="J38" s="52">
        <f t="shared" si="8"/>
        <v>5</v>
      </c>
      <c r="K38" s="68" t="s">
        <v>50</v>
      </c>
      <c r="L38" s="52">
        <f t="shared" si="1"/>
        <v>4</v>
      </c>
      <c r="M38" s="69" t="s">
        <v>45</v>
      </c>
      <c r="N38" s="52">
        <f t="shared" si="2"/>
        <v>8</v>
      </c>
      <c r="O38" s="68" t="s">
        <v>27</v>
      </c>
      <c r="P38" s="52">
        <f t="shared" si="3"/>
        <v>9</v>
      </c>
      <c r="Q38" s="6">
        <f t="shared" si="4"/>
        <v>169</v>
      </c>
      <c r="R38" s="71">
        <f t="shared" si="5"/>
        <v>4.4473684210526319</v>
      </c>
      <c r="S38" s="25" t="s">
        <v>104</v>
      </c>
    </row>
    <row r="39" spans="1:19" s="20" customFormat="1" ht="22.5" customHeight="1" x14ac:dyDescent="0.25">
      <c r="A39" s="72">
        <v>34</v>
      </c>
      <c r="B39" s="93">
        <v>1711035</v>
      </c>
      <c r="C39" s="68" t="s">
        <v>45</v>
      </c>
      <c r="D39" s="52">
        <f t="shared" si="9"/>
        <v>8</v>
      </c>
      <c r="E39" s="68" t="s">
        <v>46</v>
      </c>
      <c r="F39" s="52">
        <f t="shared" si="6"/>
        <v>7</v>
      </c>
      <c r="G39" s="68" t="s">
        <v>45</v>
      </c>
      <c r="H39" s="52">
        <f t="shared" si="7"/>
        <v>8</v>
      </c>
      <c r="I39" s="68" t="s">
        <v>45</v>
      </c>
      <c r="J39" s="52">
        <f t="shared" si="8"/>
        <v>8</v>
      </c>
      <c r="K39" s="68" t="s">
        <v>50</v>
      </c>
      <c r="L39" s="52">
        <f t="shared" si="1"/>
        <v>4</v>
      </c>
      <c r="M39" s="69" t="s">
        <v>46</v>
      </c>
      <c r="N39" s="52">
        <f t="shared" si="2"/>
        <v>7</v>
      </c>
      <c r="O39" s="68" t="s">
        <v>45</v>
      </c>
      <c r="P39" s="52">
        <f t="shared" si="3"/>
        <v>8</v>
      </c>
      <c r="Q39" s="6">
        <f t="shared" si="4"/>
        <v>274</v>
      </c>
      <c r="R39" s="71">
        <f t="shared" si="5"/>
        <v>7.2105263157894735</v>
      </c>
      <c r="S39" s="25" t="s">
        <v>105</v>
      </c>
    </row>
    <row r="40" spans="1:19" s="20" customFormat="1" ht="22.5" customHeight="1" x14ac:dyDescent="0.25">
      <c r="A40" s="72">
        <v>35</v>
      </c>
      <c r="B40" s="93">
        <v>1711036</v>
      </c>
      <c r="C40" s="68" t="s">
        <v>27</v>
      </c>
      <c r="D40" s="52">
        <f t="shared" si="9"/>
        <v>9</v>
      </c>
      <c r="E40" s="68" t="s">
        <v>50</v>
      </c>
      <c r="F40" s="52">
        <f t="shared" si="6"/>
        <v>4</v>
      </c>
      <c r="G40" s="68" t="s">
        <v>49</v>
      </c>
      <c r="H40" s="52">
        <f t="shared" si="7"/>
        <v>5</v>
      </c>
      <c r="I40" s="68" t="s">
        <v>48</v>
      </c>
      <c r="J40" s="52">
        <f t="shared" si="8"/>
        <v>6</v>
      </c>
      <c r="K40" s="68" t="s">
        <v>50</v>
      </c>
      <c r="L40" s="52">
        <f t="shared" si="1"/>
        <v>4</v>
      </c>
      <c r="M40" s="69" t="s">
        <v>46</v>
      </c>
      <c r="N40" s="52">
        <f t="shared" si="2"/>
        <v>7</v>
      </c>
      <c r="O40" s="68" t="s">
        <v>27</v>
      </c>
      <c r="P40" s="52">
        <f t="shared" si="3"/>
        <v>9</v>
      </c>
      <c r="Q40" s="6">
        <f t="shared" si="4"/>
        <v>225</v>
      </c>
      <c r="R40" s="71">
        <f t="shared" si="5"/>
        <v>5.9210526315789478</v>
      </c>
      <c r="S40" s="25" t="s">
        <v>106</v>
      </c>
    </row>
    <row r="41" spans="1:19" s="20" customFormat="1" ht="22.5" customHeight="1" x14ac:dyDescent="0.25">
      <c r="A41" s="72">
        <v>36</v>
      </c>
      <c r="B41" s="93">
        <v>1711037</v>
      </c>
      <c r="C41" s="68" t="s">
        <v>27</v>
      </c>
      <c r="D41" s="52">
        <f t="shared" si="9"/>
        <v>9</v>
      </c>
      <c r="E41" s="68" t="s">
        <v>45</v>
      </c>
      <c r="F41" s="52">
        <f t="shared" si="6"/>
        <v>8</v>
      </c>
      <c r="G41" s="68" t="s">
        <v>45</v>
      </c>
      <c r="H41" s="52">
        <f t="shared" si="7"/>
        <v>8</v>
      </c>
      <c r="I41" s="68" t="s">
        <v>46</v>
      </c>
      <c r="J41" s="52">
        <f t="shared" si="8"/>
        <v>7</v>
      </c>
      <c r="K41" s="68" t="s">
        <v>49</v>
      </c>
      <c r="L41" s="52">
        <f t="shared" si="1"/>
        <v>5</v>
      </c>
      <c r="M41" s="69" t="s">
        <v>46</v>
      </c>
      <c r="N41" s="52">
        <f t="shared" si="2"/>
        <v>7</v>
      </c>
      <c r="O41" s="68" t="s">
        <v>45</v>
      </c>
      <c r="P41" s="52">
        <f t="shared" si="3"/>
        <v>8</v>
      </c>
      <c r="Q41" s="6">
        <f t="shared" si="4"/>
        <v>285</v>
      </c>
      <c r="R41" s="71">
        <f t="shared" si="5"/>
        <v>7.5</v>
      </c>
      <c r="S41" s="25" t="s">
        <v>107</v>
      </c>
    </row>
    <row r="42" spans="1:19" s="20" customFormat="1" ht="22.5" customHeight="1" x14ac:dyDescent="0.25">
      <c r="A42" s="72">
        <v>37</v>
      </c>
      <c r="B42" s="93">
        <v>1711038</v>
      </c>
      <c r="C42" s="68" t="s">
        <v>45</v>
      </c>
      <c r="D42" s="52">
        <f t="shared" si="9"/>
        <v>8</v>
      </c>
      <c r="E42" s="68" t="s">
        <v>45</v>
      </c>
      <c r="F42" s="52">
        <f t="shared" si="6"/>
        <v>8</v>
      </c>
      <c r="G42" s="68" t="s">
        <v>45</v>
      </c>
      <c r="H42" s="52">
        <f t="shared" si="7"/>
        <v>8</v>
      </c>
      <c r="I42" s="68" t="s">
        <v>45</v>
      </c>
      <c r="J42" s="52">
        <f t="shared" si="8"/>
        <v>8</v>
      </c>
      <c r="K42" s="68" t="s">
        <v>49</v>
      </c>
      <c r="L42" s="52">
        <f t="shared" si="1"/>
        <v>5</v>
      </c>
      <c r="M42" s="69" t="s">
        <v>45</v>
      </c>
      <c r="N42" s="52">
        <f t="shared" si="2"/>
        <v>8</v>
      </c>
      <c r="O42" s="68" t="s">
        <v>45</v>
      </c>
      <c r="P42" s="52">
        <f t="shared" si="3"/>
        <v>8</v>
      </c>
      <c r="Q42" s="6">
        <f t="shared" si="4"/>
        <v>289</v>
      </c>
      <c r="R42" s="71">
        <f t="shared" si="5"/>
        <v>7.6052631578947372</v>
      </c>
      <c r="S42" s="25" t="s">
        <v>108</v>
      </c>
    </row>
    <row r="43" spans="1:19" s="20" customFormat="1" ht="22.5" customHeight="1" x14ac:dyDescent="0.25">
      <c r="A43" s="72">
        <v>38</v>
      </c>
      <c r="B43" s="93">
        <v>1711039</v>
      </c>
      <c r="C43" s="68" t="s">
        <v>27</v>
      </c>
      <c r="D43" s="52">
        <f t="shared" si="9"/>
        <v>9</v>
      </c>
      <c r="E43" s="68" t="s">
        <v>26</v>
      </c>
      <c r="F43" s="52">
        <f t="shared" si="6"/>
        <v>10</v>
      </c>
      <c r="G43" s="68" t="s">
        <v>26</v>
      </c>
      <c r="H43" s="52">
        <f t="shared" si="7"/>
        <v>10</v>
      </c>
      <c r="I43" s="68" t="s">
        <v>27</v>
      </c>
      <c r="J43" s="52">
        <f t="shared" si="8"/>
        <v>9</v>
      </c>
      <c r="K43" s="68" t="s">
        <v>27</v>
      </c>
      <c r="L43" s="52">
        <f t="shared" si="1"/>
        <v>9</v>
      </c>
      <c r="M43" s="69" t="s">
        <v>27</v>
      </c>
      <c r="N43" s="52">
        <f t="shared" si="2"/>
        <v>9</v>
      </c>
      <c r="O43" s="68" t="s">
        <v>27</v>
      </c>
      <c r="P43" s="52">
        <f t="shared" si="3"/>
        <v>9</v>
      </c>
      <c r="Q43" s="6">
        <f t="shared" si="4"/>
        <v>356</v>
      </c>
      <c r="R43" s="71">
        <f t="shared" si="5"/>
        <v>9.3684210526315788</v>
      </c>
      <c r="S43" s="25" t="s">
        <v>109</v>
      </c>
    </row>
    <row r="44" spans="1:19" s="20" customFormat="1" ht="22.5" customHeight="1" x14ac:dyDescent="0.25">
      <c r="A44" s="72">
        <v>39</v>
      </c>
      <c r="B44" s="93">
        <v>1711040</v>
      </c>
      <c r="C44" s="68" t="s">
        <v>46</v>
      </c>
      <c r="D44" s="52">
        <f t="shared" si="9"/>
        <v>7</v>
      </c>
      <c r="E44" s="70" t="s">
        <v>47</v>
      </c>
      <c r="F44" s="52">
        <f t="shared" si="6"/>
        <v>0</v>
      </c>
      <c r="G44" s="68" t="s">
        <v>50</v>
      </c>
      <c r="H44" s="52">
        <f t="shared" si="7"/>
        <v>4</v>
      </c>
      <c r="I44" s="70" t="s">
        <v>47</v>
      </c>
      <c r="J44" s="52">
        <f t="shared" si="8"/>
        <v>0</v>
      </c>
      <c r="K44" s="70" t="s">
        <v>47</v>
      </c>
      <c r="L44" s="52">
        <f t="shared" si="1"/>
        <v>0</v>
      </c>
      <c r="M44" s="69" t="s">
        <v>49</v>
      </c>
      <c r="N44" s="52">
        <f t="shared" si="2"/>
        <v>5</v>
      </c>
      <c r="O44" s="68" t="s">
        <v>45</v>
      </c>
      <c r="P44" s="52">
        <f t="shared" si="3"/>
        <v>8</v>
      </c>
      <c r="Q44" s="6">
        <f t="shared" si="4"/>
        <v>100</v>
      </c>
      <c r="R44" s="71">
        <f t="shared" si="5"/>
        <v>2.6315789473684212</v>
      </c>
      <c r="S44" s="25" t="s">
        <v>110</v>
      </c>
    </row>
    <row r="45" spans="1:19" s="20" customFormat="1" ht="22.5" customHeight="1" x14ac:dyDescent="0.25">
      <c r="A45" s="72">
        <v>40</v>
      </c>
      <c r="B45" s="93">
        <v>1711041</v>
      </c>
      <c r="C45" s="68" t="s">
        <v>45</v>
      </c>
      <c r="D45" s="52">
        <f t="shared" si="9"/>
        <v>8</v>
      </c>
      <c r="E45" s="68" t="s">
        <v>49</v>
      </c>
      <c r="F45" s="52">
        <f t="shared" si="6"/>
        <v>5</v>
      </c>
      <c r="G45" s="68" t="s">
        <v>45</v>
      </c>
      <c r="H45" s="52">
        <f t="shared" si="7"/>
        <v>8</v>
      </c>
      <c r="I45" s="68" t="s">
        <v>45</v>
      </c>
      <c r="J45" s="52">
        <f t="shared" si="8"/>
        <v>8</v>
      </c>
      <c r="K45" s="68" t="s">
        <v>48</v>
      </c>
      <c r="L45" s="52">
        <f t="shared" si="1"/>
        <v>6</v>
      </c>
      <c r="M45" s="69" t="s">
        <v>45</v>
      </c>
      <c r="N45" s="52">
        <f t="shared" si="2"/>
        <v>8</v>
      </c>
      <c r="O45" s="68" t="s">
        <v>27</v>
      </c>
      <c r="P45" s="52">
        <f t="shared" si="3"/>
        <v>9</v>
      </c>
      <c r="Q45" s="6">
        <f t="shared" si="4"/>
        <v>273</v>
      </c>
      <c r="R45" s="71">
        <f t="shared" si="5"/>
        <v>7.1842105263157894</v>
      </c>
      <c r="S45" s="25" t="s">
        <v>111</v>
      </c>
    </row>
    <row r="46" spans="1:19" s="20" customFormat="1" ht="22.5" customHeight="1" x14ac:dyDescent="0.25">
      <c r="A46" s="72">
        <v>41</v>
      </c>
      <c r="B46" s="93">
        <v>1711042</v>
      </c>
      <c r="C46" s="68" t="s">
        <v>27</v>
      </c>
      <c r="D46" s="52">
        <f t="shared" si="9"/>
        <v>9</v>
      </c>
      <c r="E46" s="68" t="s">
        <v>45</v>
      </c>
      <c r="F46" s="52">
        <f t="shared" si="6"/>
        <v>8</v>
      </c>
      <c r="G46" s="68" t="s">
        <v>46</v>
      </c>
      <c r="H46" s="52">
        <f t="shared" si="7"/>
        <v>7</v>
      </c>
      <c r="I46" s="68" t="s">
        <v>46</v>
      </c>
      <c r="J46" s="52">
        <f t="shared" si="8"/>
        <v>7</v>
      </c>
      <c r="K46" s="68" t="s">
        <v>49</v>
      </c>
      <c r="L46" s="52">
        <f t="shared" si="1"/>
        <v>5</v>
      </c>
      <c r="M46" s="69" t="s">
        <v>46</v>
      </c>
      <c r="N46" s="52">
        <f t="shared" si="2"/>
        <v>7</v>
      </c>
      <c r="O46" s="68" t="s">
        <v>46</v>
      </c>
      <c r="P46" s="52">
        <f t="shared" si="3"/>
        <v>7</v>
      </c>
      <c r="Q46" s="6">
        <f t="shared" si="4"/>
        <v>276</v>
      </c>
      <c r="R46" s="71">
        <f t="shared" si="5"/>
        <v>7.2631578947368425</v>
      </c>
      <c r="S46" s="25" t="s">
        <v>112</v>
      </c>
    </row>
    <row r="47" spans="1:19" s="20" customFormat="1" ht="22.5" customHeight="1" x14ac:dyDescent="0.25">
      <c r="A47" s="72">
        <v>42</v>
      </c>
      <c r="B47" s="93">
        <v>1711043</v>
      </c>
      <c r="C47" s="70" t="s">
        <v>47</v>
      </c>
      <c r="D47" s="52">
        <f t="shared" si="9"/>
        <v>0</v>
      </c>
      <c r="E47" s="70" t="s">
        <v>47</v>
      </c>
      <c r="F47" s="52">
        <f t="shared" si="6"/>
        <v>0</v>
      </c>
      <c r="G47" s="70" t="s">
        <v>47</v>
      </c>
      <c r="H47" s="52">
        <f t="shared" si="7"/>
        <v>0</v>
      </c>
      <c r="I47" s="70" t="s">
        <v>47</v>
      </c>
      <c r="J47" s="52">
        <f t="shared" si="8"/>
        <v>0</v>
      </c>
      <c r="K47" s="70" t="s">
        <v>47</v>
      </c>
      <c r="L47" s="52">
        <f t="shared" si="1"/>
        <v>0</v>
      </c>
      <c r="M47" s="69" t="s">
        <v>48</v>
      </c>
      <c r="N47" s="52">
        <f t="shared" si="2"/>
        <v>6</v>
      </c>
      <c r="O47" s="70" t="s">
        <v>47</v>
      </c>
      <c r="P47" s="52">
        <f t="shared" si="3"/>
        <v>0</v>
      </c>
      <c r="Q47" s="6">
        <f t="shared" si="4"/>
        <v>12</v>
      </c>
      <c r="R47" s="71">
        <f t="shared" si="5"/>
        <v>0.31578947368421051</v>
      </c>
      <c r="S47" s="25" t="s">
        <v>113</v>
      </c>
    </row>
    <row r="48" spans="1:19" s="20" customFormat="1" ht="22.5" customHeight="1" x14ac:dyDescent="0.25">
      <c r="A48" s="72">
        <v>43</v>
      </c>
      <c r="B48" s="93">
        <v>1711044</v>
      </c>
      <c r="C48" s="68" t="s">
        <v>45</v>
      </c>
      <c r="D48" s="52">
        <f t="shared" si="9"/>
        <v>8</v>
      </c>
      <c r="E48" s="68" t="s">
        <v>48</v>
      </c>
      <c r="F48" s="52">
        <f t="shared" si="6"/>
        <v>6</v>
      </c>
      <c r="G48" s="68" t="s">
        <v>48</v>
      </c>
      <c r="H48" s="52">
        <f t="shared" si="7"/>
        <v>6</v>
      </c>
      <c r="I48" s="68" t="s">
        <v>46</v>
      </c>
      <c r="J48" s="52">
        <f t="shared" si="8"/>
        <v>7</v>
      </c>
      <c r="K48" s="68" t="s">
        <v>49</v>
      </c>
      <c r="L48" s="52">
        <f t="shared" si="1"/>
        <v>5</v>
      </c>
      <c r="M48" s="69" t="s">
        <v>45</v>
      </c>
      <c r="N48" s="52">
        <f t="shared" si="2"/>
        <v>8</v>
      </c>
      <c r="O48" s="68" t="s">
        <v>45</v>
      </c>
      <c r="P48" s="52">
        <f t="shared" si="3"/>
        <v>8</v>
      </c>
      <c r="Q48" s="6">
        <f t="shared" si="4"/>
        <v>253</v>
      </c>
      <c r="R48" s="71">
        <f t="shared" si="5"/>
        <v>6.6578947368421053</v>
      </c>
      <c r="S48" s="25" t="s">
        <v>114</v>
      </c>
    </row>
    <row r="49" spans="1:19" s="20" customFormat="1" ht="22.5" customHeight="1" x14ac:dyDescent="0.25">
      <c r="A49" s="72">
        <v>44</v>
      </c>
      <c r="B49" s="93">
        <v>1711045</v>
      </c>
      <c r="C49" s="68" t="s">
        <v>45</v>
      </c>
      <c r="D49" s="52">
        <f t="shared" si="9"/>
        <v>8</v>
      </c>
      <c r="E49" s="68" t="s">
        <v>50</v>
      </c>
      <c r="F49" s="52">
        <f t="shared" si="6"/>
        <v>4</v>
      </c>
      <c r="G49" s="68" t="s">
        <v>49</v>
      </c>
      <c r="H49" s="52">
        <f t="shared" si="7"/>
        <v>5</v>
      </c>
      <c r="I49" s="68" t="s">
        <v>49</v>
      </c>
      <c r="J49" s="52">
        <f t="shared" si="8"/>
        <v>5</v>
      </c>
      <c r="K49" s="68" t="s">
        <v>50</v>
      </c>
      <c r="L49" s="52">
        <f t="shared" si="1"/>
        <v>4</v>
      </c>
      <c r="M49" s="69" t="s">
        <v>45</v>
      </c>
      <c r="N49" s="52">
        <f t="shared" si="2"/>
        <v>8</v>
      </c>
      <c r="O49" s="68" t="s">
        <v>45</v>
      </c>
      <c r="P49" s="52">
        <f t="shared" si="3"/>
        <v>8</v>
      </c>
      <c r="Q49" s="6">
        <f t="shared" si="4"/>
        <v>210</v>
      </c>
      <c r="R49" s="71">
        <f t="shared" si="5"/>
        <v>5.5263157894736841</v>
      </c>
      <c r="S49" s="25" t="s">
        <v>115</v>
      </c>
    </row>
    <row r="50" spans="1:19" s="20" customFormat="1" ht="22.5" customHeight="1" x14ac:dyDescent="0.25">
      <c r="A50" s="72">
        <v>45</v>
      </c>
      <c r="B50" s="93">
        <v>1711046</v>
      </c>
      <c r="C50" s="68" t="s">
        <v>27</v>
      </c>
      <c r="D50" s="52">
        <f t="shared" si="9"/>
        <v>9</v>
      </c>
      <c r="E50" s="68" t="s">
        <v>27</v>
      </c>
      <c r="F50" s="52">
        <f t="shared" si="6"/>
        <v>9</v>
      </c>
      <c r="G50" s="68" t="s">
        <v>27</v>
      </c>
      <c r="H50" s="52">
        <f t="shared" si="7"/>
        <v>9</v>
      </c>
      <c r="I50" s="68" t="s">
        <v>27</v>
      </c>
      <c r="J50" s="52">
        <f t="shared" si="8"/>
        <v>9</v>
      </c>
      <c r="K50" s="68" t="s">
        <v>48</v>
      </c>
      <c r="L50" s="52">
        <f t="shared" si="1"/>
        <v>6</v>
      </c>
      <c r="M50" s="69" t="s">
        <v>27</v>
      </c>
      <c r="N50" s="52">
        <f t="shared" si="2"/>
        <v>9</v>
      </c>
      <c r="O50" s="68" t="s">
        <v>27</v>
      </c>
      <c r="P50" s="52">
        <f t="shared" si="3"/>
        <v>9</v>
      </c>
      <c r="Q50" s="6">
        <f t="shared" si="4"/>
        <v>327</v>
      </c>
      <c r="R50" s="71">
        <f t="shared" si="5"/>
        <v>8.6052631578947363</v>
      </c>
      <c r="S50" s="25" t="s">
        <v>116</v>
      </c>
    </row>
    <row r="51" spans="1:19" s="20" customFormat="1" ht="22.5" customHeight="1" x14ac:dyDescent="0.25">
      <c r="A51" s="72">
        <v>46</v>
      </c>
      <c r="B51" s="93">
        <v>1711047</v>
      </c>
      <c r="C51" s="68" t="s">
        <v>45</v>
      </c>
      <c r="D51" s="52">
        <f t="shared" si="9"/>
        <v>8</v>
      </c>
      <c r="E51" s="68" t="s">
        <v>26</v>
      </c>
      <c r="F51" s="52">
        <f t="shared" si="6"/>
        <v>10</v>
      </c>
      <c r="G51" s="68" t="s">
        <v>26</v>
      </c>
      <c r="H51" s="52">
        <f t="shared" si="7"/>
        <v>10</v>
      </c>
      <c r="I51" s="68" t="s">
        <v>27</v>
      </c>
      <c r="J51" s="52">
        <f t="shared" si="8"/>
        <v>9</v>
      </c>
      <c r="K51" s="68" t="s">
        <v>48</v>
      </c>
      <c r="L51" s="52">
        <f t="shared" si="1"/>
        <v>6</v>
      </c>
      <c r="M51" s="69" t="s">
        <v>27</v>
      </c>
      <c r="N51" s="52">
        <f t="shared" si="2"/>
        <v>9</v>
      </c>
      <c r="O51" s="68" t="s">
        <v>27</v>
      </c>
      <c r="P51" s="52">
        <f t="shared" si="3"/>
        <v>9</v>
      </c>
      <c r="Q51" s="6">
        <f t="shared" si="4"/>
        <v>335</v>
      </c>
      <c r="R51" s="71">
        <f t="shared" si="5"/>
        <v>8.8157894736842106</v>
      </c>
      <c r="S51" s="25" t="s">
        <v>117</v>
      </c>
    </row>
    <row r="52" spans="1:19" s="20" customFormat="1" ht="22.5" customHeight="1" x14ac:dyDescent="0.25">
      <c r="A52" s="72">
        <v>47</v>
      </c>
      <c r="B52" s="93">
        <v>1711048</v>
      </c>
      <c r="C52" s="68" t="s">
        <v>46</v>
      </c>
      <c r="D52" s="52">
        <f t="shared" si="9"/>
        <v>7</v>
      </c>
      <c r="E52" s="68" t="s">
        <v>50</v>
      </c>
      <c r="F52" s="52">
        <f t="shared" si="6"/>
        <v>4</v>
      </c>
      <c r="G52" s="68" t="s">
        <v>50</v>
      </c>
      <c r="H52" s="52">
        <f t="shared" si="7"/>
        <v>4</v>
      </c>
      <c r="I52" s="68" t="s">
        <v>50</v>
      </c>
      <c r="J52" s="52">
        <f t="shared" si="8"/>
        <v>4</v>
      </c>
      <c r="K52" s="68" t="s">
        <v>50</v>
      </c>
      <c r="L52" s="52">
        <f t="shared" si="1"/>
        <v>4</v>
      </c>
      <c r="M52" s="69" t="s">
        <v>45</v>
      </c>
      <c r="N52" s="52">
        <f t="shared" si="2"/>
        <v>8</v>
      </c>
      <c r="O52" s="68" t="s">
        <v>45</v>
      </c>
      <c r="P52" s="52">
        <f t="shared" si="3"/>
        <v>8</v>
      </c>
      <c r="Q52" s="6">
        <f t="shared" si="4"/>
        <v>190</v>
      </c>
      <c r="R52" s="71">
        <f t="shared" si="5"/>
        <v>5</v>
      </c>
      <c r="S52" s="25" t="s">
        <v>118</v>
      </c>
    </row>
    <row r="53" spans="1:19" s="20" customFormat="1" ht="22.5" customHeight="1" x14ac:dyDescent="0.25">
      <c r="A53" s="72">
        <v>48</v>
      </c>
      <c r="B53" s="93">
        <v>1711049</v>
      </c>
      <c r="C53" s="68" t="s">
        <v>45</v>
      </c>
      <c r="D53" s="52">
        <f t="shared" si="9"/>
        <v>8</v>
      </c>
      <c r="E53" s="68" t="s">
        <v>48</v>
      </c>
      <c r="F53" s="52">
        <f t="shared" si="6"/>
        <v>6</v>
      </c>
      <c r="G53" s="68" t="s">
        <v>49</v>
      </c>
      <c r="H53" s="52">
        <f t="shared" si="7"/>
        <v>5</v>
      </c>
      <c r="I53" s="68" t="s">
        <v>50</v>
      </c>
      <c r="J53" s="52">
        <f t="shared" si="8"/>
        <v>4</v>
      </c>
      <c r="K53" s="68" t="s">
        <v>49</v>
      </c>
      <c r="L53" s="52">
        <f t="shared" si="1"/>
        <v>5</v>
      </c>
      <c r="M53" s="69" t="s">
        <v>46</v>
      </c>
      <c r="N53" s="52">
        <f t="shared" si="2"/>
        <v>7</v>
      </c>
      <c r="O53" s="68" t="s">
        <v>27</v>
      </c>
      <c r="P53" s="52">
        <f t="shared" si="3"/>
        <v>9</v>
      </c>
      <c r="Q53" s="6">
        <f t="shared" si="4"/>
        <v>224</v>
      </c>
      <c r="R53" s="71">
        <f t="shared" si="5"/>
        <v>5.8947368421052628</v>
      </c>
      <c r="S53" s="25" t="s">
        <v>119</v>
      </c>
    </row>
    <row r="54" spans="1:19" s="20" customFormat="1" ht="22.5" customHeight="1" x14ac:dyDescent="0.25">
      <c r="A54" s="72">
        <v>49</v>
      </c>
      <c r="B54" s="93">
        <v>1711050</v>
      </c>
      <c r="C54" s="68" t="s">
        <v>46</v>
      </c>
      <c r="D54" s="52">
        <f t="shared" si="9"/>
        <v>7</v>
      </c>
      <c r="E54" s="68" t="s">
        <v>50</v>
      </c>
      <c r="F54" s="52">
        <f t="shared" si="6"/>
        <v>4</v>
      </c>
      <c r="G54" s="68" t="s">
        <v>45</v>
      </c>
      <c r="H54" s="52">
        <f t="shared" si="7"/>
        <v>8</v>
      </c>
      <c r="I54" s="68" t="s">
        <v>48</v>
      </c>
      <c r="J54" s="52">
        <f t="shared" si="8"/>
        <v>6</v>
      </c>
      <c r="K54" s="68" t="s">
        <v>49</v>
      </c>
      <c r="L54" s="52">
        <f t="shared" si="1"/>
        <v>5</v>
      </c>
      <c r="M54" s="69" t="s">
        <v>45</v>
      </c>
      <c r="N54" s="52">
        <f t="shared" si="2"/>
        <v>8</v>
      </c>
      <c r="O54" s="68" t="s">
        <v>45</v>
      </c>
      <c r="P54" s="52">
        <f t="shared" si="3"/>
        <v>8</v>
      </c>
      <c r="Q54" s="6">
        <f t="shared" si="4"/>
        <v>235</v>
      </c>
      <c r="R54" s="71">
        <f t="shared" si="5"/>
        <v>6.1842105263157894</v>
      </c>
      <c r="S54" s="25" t="s">
        <v>120</v>
      </c>
    </row>
    <row r="55" spans="1:19" s="20" customFormat="1" ht="22.5" customHeight="1" x14ac:dyDescent="0.25">
      <c r="A55" s="72">
        <v>50</v>
      </c>
      <c r="B55" s="93">
        <v>1711051</v>
      </c>
      <c r="C55" s="68" t="s">
        <v>27</v>
      </c>
      <c r="D55" s="52">
        <f t="shared" si="9"/>
        <v>9</v>
      </c>
      <c r="E55" s="68" t="s">
        <v>27</v>
      </c>
      <c r="F55" s="52">
        <f t="shared" si="6"/>
        <v>9</v>
      </c>
      <c r="G55" s="68" t="s">
        <v>27</v>
      </c>
      <c r="H55" s="52">
        <f t="shared" si="7"/>
        <v>9</v>
      </c>
      <c r="I55" s="68" t="s">
        <v>45</v>
      </c>
      <c r="J55" s="52">
        <f t="shared" si="8"/>
        <v>8</v>
      </c>
      <c r="K55" s="68" t="s">
        <v>50</v>
      </c>
      <c r="L55" s="52">
        <f t="shared" si="1"/>
        <v>4</v>
      </c>
      <c r="M55" s="69" t="s">
        <v>45</v>
      </c>
      <c r="N55" s="52">
        <f t="shared" si="2"/>
        <v>8</v>
      </c>
      <c r="O55" s="68" t="s">
        <v>27</v>
      </c>
      <c r="P55" s="52">
        <f t="shared" si="3"/>
        <v>9</v>
      </c>
      <c r="Q55" s="6">
        <f t="shared" si="4"/>
        <v>307</v>
      </c>
      <c r="R55" s="71">
        <f t="shared" si="5"/>
        <v>8.0789473684210531</v>
      </c>
      <c r="S55" s="25" t="s">
        <v>121</v>
      </c>
    </row>
    <row r="56" spans="1:19" s="20" customFormat="1" ht="22.5" customHeight="1" x14ac:dyDescent="0.25">
      <c r="A56" s="72">
        <v>51</v>
      </c>
      <c r="B56" s="93">
        <v>1711052</v>
      </c>
      <c r="C56" s="68" t="s">
        <v>27</v>
      </c>
      <c r="D56" s="52">
        <f t="shared" si="9"/>
        <v>9</v>
      </c>
      <c r="E56" s="68" t="s">
        <v>45</v>
      </c>
      <c r="F56" s="52">
        <f t="shared" si="6"/>
        <v>8</v>
      </c>
      <c r="G56" s="68" t="s">
        <v>27</v>
      </c>
      <c r="H56" s="52">
        <f t="shared" si="7"/>
        <v>9</v>
      </c>
      <c r="I56" s="68" t="s">
        <v>26</v>
      </c>
      <c r="J56" s="52">
        <f t="shared" si="8"/>
        <v>10</v>
      </c>
      <c r="K56" s="68" t="s">
        <v>49</v>
      </c>
      <c r="L56" s="52">
        <f t="shared" si="1"/>
        <v>5</v>
      </c>
      <c r="M56" s="69" t="s">
        <v>27</v>
      </c>
      <c r="N56" s="52">
        <f t="shared" si="2"/>
        <v>9</v>
      </c>
      <c r="O56" s="68" t="s">
        <v>27</v>
      </c>
      <c r="P56" s="52">
        <f t="shared" si="3"/>
        <v>9</v>
      </c>
      <c r="Q56" s="6">
        <f t="shared" si="4"/>
        <v>322</v>
      </c>
      <c r="R56" s="71">
        <f t="shared" si="5"/>
        <v>8.473684210526315</v>
      </c>
      <c r="S56" s="25" t="s">
        <v>122</v>
      </c>
    </row>
    <row r="57" spans="1:19" s="20" customFormat="1" ht="22.5" customHeight="1" x14ac:dyDescent="0.25">
      <c r="A57" s="72">
        <v>52</v>
      </c>
      <c r="B57" s="93">
        <v>1711053</v>
      </c>
      <c r="C57" s="68" t="s">
        <v>27</v>
      </c>
      <c r="D57" s="52">
        <f t="shared" si="9"/>
        <v>9</v>
      </c>
      <c r="E57" s="68" t="s">
        <v>27</v>
      </c>
      <c r="F57" s="52">
        <f t="shared" si="6"/>
        <v>9</v>
      </c>
      <c r="G57" s="68" t="s">
        <v>26</v>
      </c>
      <c r="H57" s="52">
        <f t="shared" si="7"/>
        <v>10</v>
      </c>
      <c r="I57" s="68" t="s">
        <v>26</v>
      </c>
      <c r="J57" s="52">
        <f t="shared" si="8"/>
        <v>10</v>
      </c>
      <c r="K57" s="68" t="s">
        <v>49</v>
      </c>
      <c r="L57" s="52">
        <f t="shared" si="1"/>
        <v>5</v>
      </c>
      <c r="M57" s="69" t="s">
        <v>27</v>
      </c>
      <c r="N57" s="52">
        <f t="shared" si="2"/>
        <v>9</v>
      </c>
      <c r="O57" s="68" t="s">
        <v>27</v>
      </c>
      <c r="P57" s="52">
        <f t="shared" si="3"/>
        <v>9</v>
      </c>
      <c r="Q57" s="6">
        <f t="shared" si="4"/>
        <v>336</v>
      </c>
      <c r="R57" s="71">
        <f t="shared" si="5"/>
        <v>8.8421052631578956</v>
      </c>
      <c r="S57" s="25" t="s">
        <v>123</v>
      </c>
    </row>
    <row r="58" spans="1:19" s="20" customFormat="1" ht="22.5" customHeight="1" x14ac:dyDescent="0.25">
      <c r="A58" s="72">
        <v>53</v>
      </c>
      <c r="B58" s="93">
        <v>1711054</v>
      </c>
      <c r="C58" s="68" t="s">
        <v>46</v>
      </c>
      <c r="D58" s="52">
        <f t="shared" si="9"/>
        <v>7</v>
      </c>
      <c r="E58" s="68" t="s">
        <v>45</v>
      </c>
      <c r="F58" s="52">
        <f t="shared" si="6"/>
        <v>8</v>
      </c>
      <c r="G58" s="68" t="s">
        <v>45</v>
      </c>
      <c r="H58" s="52">
        <f t="shared" si="7"/>
        <v>8</v>
      </c>
      <c r="I58" s="68" t="s">
        <v>46</v>
      </c>
      <c r="J58" s="52">
        <f t="shared" si="8"/>
        <v>7</v>
      </c>
      <c r="K58" s="68" t="s">
        <v>50</v>
      </c>
      <c r="L58" s="52">
        <f t="shared" si="1"/>
        <v>4</v>
      </c>
      <c r="M58" s="69" t="s">
        <v>46</v>
      </c>
      <c r="N58" s="52">
        <f t="shared" si="2"/>
        <v>7</v>
      </c>
      <c r="O58" s="68" t="s">
        <v>45</v>
      </c>
      <c r="P58" s="52">
        <f t="shared" si="3"/>
        <v>8</v>
      </c>
      <c r="Q58" s="6">
        <f t="shared" si="4"/>
        <v>268</v>
      </c>
      <c r="R58" s="71">
        <f t="shared" si="5"/>
        <v>7.0526315789473681</v>
      </c>
      <c r="S58" s="25" t="s">
        <v>124</v>
      </c>
    </row>
    <row r="59" spans="1:19" s="20" customFormat="1" ht="22.5" customHeight="1" x14ac:dyDescent="0.25">
      <c r="A59" s="72">
        <v>54</v>
      </c>
      <c r="B59" s="93">
        <v>1711055</v>
      </c>
      <c r="C59" s="68" t="s">
        <v>45</v>
      </c>
      <c r="D59" s="52">
        <f t="shared" si="9"/>
        <v>8</v>
      </c>
      <c r="E59" s="68" t="s">
        <v>48</v>
      </c>
      <c r="F59" s="52">
        <f t="shared" si="6"/>
        <v>6</v>
      </c>
      <c r="G59" s="68" t="s">
        <v>46</v>
      </c>
      <c r="H59" s="52">
        <f t="shared" si="7"/>
        <v>7</v>
      </c>
      <c r="I59" s="68" t="s">
        <v>48</v>
      </c>
      <c r="J59" s="52">
        <f t="shared" si="8"/>
        <v>6</v>
      </c>
      <c r="K59" s="68" t="s">
        <v>49</v>
      </c>
      <c r="L59" s="52">
        <f t="shared" si="1"/>
        <v>5</v>
      </c>
      <c r="M59" s="69" t="s">
        <v>46</v>
      </c>
      <c r="N59" s="52">
        <f t="shared" si="2"/>
        <v>7</v>
      </c>
      <c r="O59" s="68" t="s">
        <v>45</v>
      </c>
      <c r="P59" s="52">
        <f t="shared" si="3"/>
        <v>8</v>
      </c>
      <c r="Q59" s="6">
        <f t="shared" si="4"/>
        <v>249</v>
      </c>
      <c r="R59" s="71">
        <f t="shared" si="5"/>
        <v>6.5526315789473681</v>
      </c>
      <c r="S59" s="25" t="s">
        <v>125</v>
      </c>
    </row>
    <row r="60" spans="1:19" s="20" customFormat="1" ht="22.5" customHeight="1" x14ac:dyDescent="0.25">
      <c r="A60" s="72">
        <v>55</v>
      </c>
      <c r="B60" s="93">
        <v>1711056</v>
      </c>
      <c r="C60" s="68" t="s">
        <v>45</v>
      </c>
      <c r="D60" s="52">
        <f t="shared" si="9"/>
        <v>8</v>
      </c>
      <c r="E60" s="68" t="s">
        <v>27</v>
      </c>
      <c r="F60" s="52">
        <f t="shared" si="6"/>
        <v>9</v>
      </c>
      <c r="G60" s="68" t="s">
        <v>27</v>
      </c>
      <c r="H60" s="52">
        <f t="shared" si="7"/>
        <v>9</v>
      </c>
      <c r="I60" s="68" t="s">
        <v>45</v>
      </c>
      <c r="J60" s="52">
        <f t="shared" si="8"/>
        <v>8</v>
      </c>
      <c r="K60" s="68" t="s">
        <v>46</v>
      </c>
      <c r="L60" s="52">
        <f t="shared" si="1"/>
        <v>7</v>
      </c>
      <c r="M60" s="69" t="s">
        <v>27</v>
      </c>
      <c r="N60" s="52">
        <f t="shared" si="2"/>
        <v>9</v>
      </c>
      <c r="O60" s="68" t="s">
        <v>27</v>
      </c>
      <c r="P60" s="52">
        <f t="shared" si="3"/>
        <v>9</v>
      </c>
      <c r="Q60" s="6">
        <f t="shared" si="4"/>
        <v>318</v>
      </c>
      <c r="R60" s="71">
        <f t="shared" si="5"/>
        <v>8.3684210526315788</v>
      </c>
      <c r="S60" s="25" t="s">
        <v>126</v>
      </c>
    </row>
    <row r="61" spans="1:19" s="20" customFormat="1" ht="22.5" customHeight="1" x14ac:dyDescent="0.25">
      <c r="A61" s="72">
        <v>56</v>
      </c>
      <c r="B61" s="93">
        <v>1711057</v>
      </c>
      <c r="C61" s="68" t="s">
        <v>27</v>
      </c>
      <c r="D61" s="52">
        <f t="shared" si="9"/>
        <v>9</v>
      </c>
      <c r="E61" s="68" t="s">
        <v>45</v>
      </c>
      <c r="F61" s="52">
        <f t="shared" si="6"/>
        <v>8</v>
      </c>
      <c r="G61" s="68" t="s">
        <v>27</v>
      </c>
      <c r="H61" s="52">
        <f t="shared" si="7"/>
        <v>9</v>
      </c>
      <c r="I61" s="68" t="s">
        <v>27</v>
      </c>
      <c r="J61" s="52">
        <f t="shared" si="8"/>
        <v>9</v>
      </c>
      <c r="K61" s="68" t="s">
        <v>48</v>
      </c>
      <c r="L61" s="52">
        <f t="shared" si="1"/>
        <v>6</v>
      </c>
      <c r="M61" s="69" t="s">
        <v>45</v>
      </c>
      <c r="N61" s="52">
        <f t="shared" si="2"/>
        <v>8</v>
      </c>
      <c r="O61" s="68" t="s">
        <v>27</v>
      </c>
      <c r="P61" s="52">
        <f t="shared" si="3"/>
        <v>9</v>
      </c>
      <c r="Q61" s="6">
        <f t="shared" si="4"/>
        <v>317</v>
      </c>
      <c r="R61" s="71">
        <f t="shared" si="5"/>
        <v>8.3421052631578956</v>
      </c>
      <c r="S61" s="25" t="s">
        <v>127</v>
      </c>
    </row>
    <row r="62" spans="1:19" s="20" customFormat="1" ht="22.5" customHeight="1" x14ac:dyDescent="0.25">
      <c r="A62" s="72">
        <v>57</v>
      </c>
      <c r="B62" s="93">
        <v>1711058</v>
      </c>
      <c r="C62" s="68" t="s">
        <v>27</v>
      </c>
      <c r="D62" s="52">
        <f t="shared" si="9"/>
        <v>9</v>
      </c>
      <c r="E62" s="68" t="s">
        <v>48</v>
      </c>
      <c r="F62" s="52">
        <f t="shared" si="6"/>
        <v>6</v>
      </c>
      <c r="G62" s="68" t="s">
        <v>27</v>
      </c>
      <c r="H62" s="52">
        <f t="shared" si="7"/>
        <v>9</v>
      </c>
      <c r="I62" s="68" t="s">
        <v>46</v>
      </c>
      <c r="J62" s="52">
        <f t="shared" si="8"/>
        <v>7</v>
      </c>
      <c r="K62" s="68" t="s">
        <v>48</v>
      </c>
      <c r="L62" s="52">
        <f t="shared" si="1"/>
        <v>6</v>
      </c>
      <c r="M62" s="69" t="s">
        <v>45</v>
      </c>
      <c r="N62" s="52">
        <f t="shared" si="2"/>
        <v>8</v>
      </c>
      <c r="O62" s="68" t="s">
        <v>27</v>
      </c>
      <c r="P62" s="52">
        <f t="shared" si="3"/>
        <v>9</v>
      </c>
      <c r="Q62" s="6">
        <f t="shared" si="4"/>
        <v>285</v>
      </c>
      <c r="R62" s="71">
        <f t="shared" si="5"/>
        <v>7.5</v>
      </c>
      <c r="S62" s="25" t="s">
        <v>128</v>
      </c>
    </row>
    <row r="63" spans="1:19" s="20" customFormat="1" ht="22.5" customHeight="1" x14ac:dyDescent="0.25">
      <c r="A63" s="72">
        <v>58</v>
      </c>
      <c r="B63" s="93">
        <v>1711059</v>
      </c>
      <c r="C63" s="68" t="s">
        <v>27</v>
      </c>
      <c r="D63" s="52">
        <f t="shared" si="9"/>
        <v>9</v>
      </c>
      <c r="E63" s="68" t="s">
        <v>49</v>
      </c>
      <c r="F63" s="52">
        <f t="shared" si="6"/>
        <v>5</v>
      </c>
      <c r="G63" s="68" t="s">
        <v>46</v>
      </c>
      <c r="H63" s="52">
        <f t="shared" si="7"/>
        <v>7</v>
      </c>
      <c r="I63" s="68" t="s">
        <v>46</v>
      </c>
      <c r="J63" s="52">
        <f t="shared" si="8"/>
        <v>7</v>
      </c>
      <c r="K63" s="68" t="s">
        <v>48</v>
      </c>
      <c r="L63" s="52">
        <f t="shared" si="1"/>
        <v>6</v>
      </c>
      <c r="M63" s="69" t="s">
        <v>45</v>
      </c>
      <c r="N63" s="52">
        <f t="shared" si="2"/>
        <v>8</v>
      </c>
      <c r="O63" s="68" t="s">
        <v>27</v>
      </c>
      <c r="P63" s="52">
        <f t="shared" si="3"/>
        <v>9</v>
      </c>
      <c r="Q63" s="6">
        <f t="shared" si="4"/>
        <v>265</v>
      </c>
      <c r="R63" s="71">
        <f t="shared" si="5"/>
        <v>6.9736842105263159</v>
      </c>
      <c r="S63" s="25" t="s">
        <v>129</v>
      </c>
    </row>
    <row r="64" spans="1:19" s="20" customFormat="1" ht="22.5" customHeight="1" x14ac:dyDescent="0.25">
      <c r="A64" s="72">
        <v>59</v>
      </c>
      <c r="B64" s="93">
        <v>1711060</v>
      </c>
      <c r="C64" s="68" t="s">
        <v>48</v>
      </c>
      <c r="D64" s="52">
        <f t="shared" si="9"/>
        <v>6</v>
      </c>
      <c r="E64" s="68" t="s">
        <v>48</v>
      </c>
      <c r="F64" s="52">
        <f t="shared" si="6"/>
        <v>6</v>
      </c>
      <c r="G64" s="68" t="s">
        <v>46</v>
      </c>
      <c r="H64" s="52">
        <f t="shared" si="7"/>
        <v>7</v>
      </c>
      <c r="I64" s="68" t="s">
        <v>48</v>
      </c>
      <c r="J64" s="52">
        <f t="shared" si="8"/>
        <v>6</v>
      </c>
      <c r="K64" s="68" t="s">
        <v>48</v>
      </c>
      <c r="L64" s="52">
        <f t="shared" si="1"/>
        <v>6</v>
      </c>
      <c r="M64" s="69" t="s">
        <v>46</v>
      </c>
      <c r="N64" s="52">
        <f t="shared" si="2"/>
        <v>7</v>
      </c>
      <c r="O64" s="68" t="s">
        <v>45</v>
      </c>
      <c r="P64" s="52">
        <f t="shared" si="3"/>
        <v>8</v>
      </c>
      <c r="Q64" s="6">
        <f t="shared" si="4"/>
        <v>242</v>
      </c>
      <c r="R64" s="71">
        <f t="shared" si="5"/>
        <v>6.3684210526315788</v>
      </c>
      <c r="S64" s="25" t="s">
        <v>130</v>
      </c>
    </row>
    <row r="65" spans="1:19" s="20" customFormat="1" ht="22.5" customHeight="1" x14ac:dyDescent="0.25">
      <c r="A65" s="72">
        <v>60</v>
      </c>
      <c r="B65" s="93">
        <v>1711061</v>
      </c>
      <c r="C65" s="68" t="s">
        <v>45</v>
      </c>
      <c r="D65" s="52">
        <f t="shared" si="9"/>
        <v>8</v>
      </c>
      <c r="E65" s="70" t="s">
        <v>47</v>
      </c>
      <c r="F65" s="52">
        <f t="shared" si="6"/>
        <v>0</v>
      </c>
      <c r="G65" s="68" t="s">
        <v>48</v>
      </c>
      <c r="H65" s="52">
        <f t="shared" si="7"/>
        <v>6</v>
      </c>
      <c r="I65" s="68" t="s">
        <v>49</v>
      </c>
      <c r="J65" s="52">
        <f t="shared" si="8"/>
        <v>5</v>
      </c>
      <c r="K65" s="68" t="s">
        <v>48</v>
      </c>
      <c r="L65" s="52">
        <f t="shared" si="1"/>
        <v>6</v>
      </c>
      <c r="M65" s="69" t="s">
        <v>45</v>
      </c>
      <c r="N65" s="52">
        <f t="shared" si="2"/>
        <v>8</v>
      </c>
      <c r="O65" s="68" t="s">
        <v>27</v>
      </c>
      <c r="P65" s="52">
        <f t="shared" si="3"/>
        <v>9</v>
      </c>
      <c r="Q65" s="6">
        <f t="shared" si="4"/>
        <v>197</v>
      </c>
      <c r="R65" s="71">
        <f t="shared" si="5"/>
        <v>5.1842105263157894</v>
      </c>
      <c r="S65" s="25" t="s">
        <v>131</v>
      </c>
    </row>
    <row r="66" spans="1:19" s="20" customFormat="1" ht="22.5" customHeight="1" x14ac:dyDescent="0.25">
      <c r="A66" s="72">
        <v>61</v>
      </c>
      <c r="B66" s="93">
        <v>1711062</v>
      </c>
      <c r="C66" s="68" t="s">
        <v>45</v>
      </c>
      <c r="D66" s="52">
        <f t="shared" si="9"/>
        <v>8</v>
      </c>
      <c r="E66" s="68" t="s">
        <v>45</v>
      </c>
      <c r="F66" s="52">
        <f t="shared" si="6"/>
        <v>8</v>
      </c>
      <c r="G66" s="68" t="s">
        <v>26</v>
      </c>
      <c r="H66" s="52">
        <f t="shared" si="7"/>
        <v>10</v>
      </c>
      <c r="I66" s="68" t="s">
        <v>45</v>
      </c>
      <c r="J66" s="52">
        <f t="shared" si="8"/>
        <v>8</v>
      </c>
      <c r="K66" s="68" t="s">
        <v>45</v>
      </c>
      <c r="L66" s="52">
        <f t="shared" si="1"/>
        <v>8</v>
      </c>
      <c r="M66" s="69" t="s">
        <v>45</v>
      </c>
      <c r="N66" s="52">
        <f t="shared" si="2"/>
        <v>8</v>
      </c>
      <c r="O66" s="68" t="s">
        <v>27</v>
      </c>
      <c r="P66" s="52">
        <f t="shared" si="3"/>
        <v>9</v>
      </c>
      <c r="Q66" s="6">
        <f t="shared" si="4"/>
        <v>319</v>
      </c>
      <c r="R66" s="71">
        <f t="shared" si="5"/>
        <v>8.3947368421052637</v>
      </c>
      <c r="S66" s="25" t="s">
        <v>132</v>
      </c>
    </row>
    <row r="67" spans="1:19" s="20" customFormat="1" ht="22.5" customHeight="1" x14ac:dyDescent="0.25">
      <c r="A67" s="72">
        <v>62</v>
      </c>
      <c r="B67" s="93">
        <v>1711063</v>
      </c>
      <c r="C67" s="68" t="s">
        <v>27</v>
      </c>
      <c r="D67" s="52">
        <f t="shared" si="9"/>
        <v>9</v>
      </c>
      <c r="E67" s="68" t="s">
        <v>50</v>
      </c>
      <c r="F67" s="52">
        <f t="shared" si="6"/>
        <v>4</v>
      </c>
      <c r="G67" s="68" t="s">
        <v>46</v>
      </c>
      <c r="H67" s="52">
        <f t="shared" si="7"/>
        <v>7</v>
      </c>
      <c r="I67" s="68" t="s">
        <v>49</v>
      </c>
      <c r="J67" s="52">
        <f t="shared" si="8"/>
        <v>5</v>
      </c>
      <c r="K67" s="68" t="s">
        <v>48</v>
      </c>
      <c r="L67" s="52">
        <f t="shared" si="1"/>
        <v>6</v>
      </c>
      <c r="M67" s="69" t="s">
        <v>45</v>
      </c>
      <c r="N67" s="52">
        <f t="shared" si="2"/>
        <v>8</v>
      </c>
      <c r="O67" s="68" t="s">
        <v>27</v>
      </c>
      <c r="P67" s="52">
        <f t="shared" si="3"/>
        <v>9</v>
      </c>
      <c r="Q67" s="6">
        <f t="shared" si="4"/>
        <v>241</v>
      </c>
      <c r="R67" s="71">
        <f t="shared" si="5"/>
        <v>6.3421052631578947</v>
      </c>
      <c r="S67" s="25" t="s">
        <v>133</v>
      </c>
    </row>
    <row r="68" spans="1:19" s="20" customFormat="1" ht="22.5" customHeight="1" x14ac:dyDescent="0.25">
      <c r="A68" s="72">
        <v>63</v>
      </c>
      <c r="B68" s="93">
        <v>1711064</v>
      </c>
      <c r="C68" s="68" t="s">
        <v>27</v>
      </c>
      <c r="D68" s="52">
        <f t="shared" si="9"/>
        <v>9</v>
      </c>
      <c r="E68" s="68" t="s">
        <v>46</v>
      </c>
      <c r="F68" s="52">
        <f t="shared" si="6"/>
        <v>7</v>
      </c>
      <c r="G68" s="68" t="s">
        <v>45</v>
      </c>
      <c r="H68" s="52">
        <f t="shared" si="7"/>
        <v>8</v>
      </c>
      <c r="I68" s="68" t="s">
        <v>27</v>
      </c>
      <c r="J68" s="52">
        <f t="shared" si="8"/>
        <v>9</v>
      </c>
      <c r="K68" s="68" t="s">
        <v>45</v>
      </c>
      <c r="L68" s="52">
        <f t="shared" si="1"/>
        <v>8</v>
      </c>
      <c r="M68" s="69" t="s">
        <v>45</v>
      </c>
      <c r="N68" s="52">
        <f t="shared" si="2"/>
        <v>8</v>
      </c>
      <c r="O68" s="68" t="s">
        <v>27</v>
      </c>
      <c r="P68" s="52">
        <f t="shared" si="3"/>
        <v>9</v>
      </c>
      <c r="Q68" s="6">
        <f t="shared" si="4"/>
        <v>313</v>
      </c>
      <c r="R68" s="71">
        <f t="shared" si="5"/>
        <v>8.2368421052631575</v>
      </c>
      <c r="S68" s="25" t="s">
        <v>134</v>
      </c>
    </row>
    <row r="69" spans="1:19" s="20" customFormat="1" ht="22.5" customHeight="1" x14ac:dyDescent="0.25">
      <c r="A69" s="72">
        <v>64</v>
      </c>
      <c r="B69" s="93">
        <v>1711065</v>
      </c>
      <c r="C69" s="68" t="s">
        <v>45</v>
      </c>
      <c r="D69" s="52">
        <f t="shared" si="9"/>
        <v>8</v>
      </c>
      <c r="E69" s="68" t="s">
        <v>49</v>
      </c>
      <c r="F69" s="52">
        <f t="shared" si="6"/>
        <v>5</v>
      </c>
      <c r="G69" s="68" t="s">
        <v>46</v>
      </c>
      <c r="H69" s="52">
        <f t="shared" si="7"/>
        <v>7</v>
      </c>
      <c r="I69" s="68" t="s">
        <v>49</v>
      </c>
      <c r="J69" s="52">
        <f t="shared" si="8"/>
        <v>5</v>
      </c>
      <c r="K69" s="68" t="s">
        <v>45</v>
      </c>
      <c r="L69" s="52">
        <f t="shared" si="1"/>
        <v>8</v>
      </c>
      <c r="M69" s="69" t="s">
        <v>46</v>
      </c>
      <c r="N69" s="52">
        <f t="shared" si="2"/>
        <v>7</v>
      </c>
      <c r="O69" s="68" t="s">
        <v>27</v>
      </c>
      <c r="P69" s="52">
        <f t="shared" si="3"/>
        <v>9</v>
      </c>
      <c r="Q69" s="6">
        <f t="shared" si="4"/>
        <v>251</v>
      </c>
      <c r="R69" s="71">
        <f t="shared" si="5"/>
        <v>6.6052631578947372</v>
      </c>
      <c r="S69" s="25" t="s">
        <v>135</v>
      </c>
    </row>
    <row r="70" spans="1:19" s="20" customFormat="1" ht="22.5" customHeight="1" x14ac:dyDescent="0.25">
      <c r="A70" s="72">
        <v>65</v>
      </c>
      <c r="B70" s="93">
        <v>1711066</v>
      </c>
      <c r="C70" s="68" t="s">
        <v>27</v>
      </c>
      <c r="D70" s="52">
        <f t="shared" si="9"/>
        <v>9</v>
      </c>
      <c r="E70" s="68" t="s">
        <v>50</v>
      </c>
      <c r="F70" s="52">
        <f t="shared" si="6"/>
        <v>4</v>
      </c>
      <c r="G70" s="68" t="s">
        <v>48</v>
      </c>
      <c r="H70" s="52">
        <f t="shared" si="7"/>
        <v>6</v>
      </c>
      <c r="I70" s="68" t="s">
        <v>50</v>
      </c>
      <c r="J70" s="52">
        <f t="shared" si="8"/>
        <v>4</v>
      </c>
      <c r="K70" s="68" t="s">
        <v>48</v>
      </c>
      <c r="L70" s="52">
        <f t="shared" ref="L70:L122" si="10">IF(K70="AA",10, IF(K70="AB",9, IF(K70="BB",8, IF(K70="BC",7,IF(K70="CC",6, IF(K70="CD",5, IF(K70="DD",4,IF(K70="F",0))))))))</f>
        <v>6</v>
      </c>
      <c r="M70" s="69" t="s">
        <v>45</v>
      </c>
      <c r="N70" s="52">
        <f t="shared" ref="N70:N122" si="11">IF(M70="AA",10, IF(M70="AB",9, IF(M70="BB",8, IF(M70="BC",7,IF(M70="CC",6, IF(M70="CD",5, IF(M70="DD",4,IF(M70="F",0))))))))</f>
        <v>8</v>
      </c>
      <c r="O70" s="68" t="s">
        <v>46</v>
      </c>
      <c r="P70" s="52">
        <f t="shared" ref="P70:P122" si="12">IF(O70="AA",10, IF(O70="AB",9, IF(O70="BB",8, IF(O70="BC",7,IF(O70="CC",6, IF(O70="CD",5, IF(O70="DD",4,IF(O70="F",0))))))))</f>
        <v>7</v>
      </c>
      <c r="Q70" s="6">
        <f t="shared" ref="Q70:Q122" si="13">(D70*6+F70*8+H70*6+J70*8+L70*5+N70*2+P70*3)</f>
        <v>221</v>
      </c>
      <c r="R70" s="71">
        <f t="shared" ref="R70:R122" si="14">(Q70/38)</f>
        <v>5.8157894736842106</v>
      </c>
      <c r="S70" s="25" t="s">
        <v>136</v>
      </c>
    </row>
    <row r="71" spans="1:19" s="20" customFormat="1" ht="22.5" customHeight="1" x14ac:dyDescent="0.25">
      <c r="A71" s="72">
        <v>66</v>
      </c>
      <c r="B71" s="93">
        <v>1711067</v>
      </c>
      <c r="C71" s="68" t="s">
        <v>46</v>
      </c>
      <c r="D71" s="52">
        <f t="shared" si="9"/>
        <v>7</v>
      </c>
      <c r="E71" s="68" t="s">
        <v>49</v>
      </c>
      <c r="F71" s="52">
        <f t="shared" ref="F71:F122" si="15">IF(E71="AA",10, IF(E71="AB",9, IF(E71="BB",8, IF(E71="BC",7,IF(E71="CC",6, IF(E71="CD",5, IF(E71="DD",4,IF(E71="F",0))))))))</f>
        <v>5</v>
      </c>
      <c r="G71" s="68" t="s">
        <v>46</v>
      </c>
      <c r="H71" s="52">
        <f t="shared" ref="H71:H122" si="16">IF(G71="AA",10, IF(G71="AB",9, IF(G71="BB",8, IF(G71="BC",7,IF(G71="CC",6, IF(G71="CD",5, IF(G71="DD",4,IF(G71="F",0))))))))</f>
        <v>7</v>
      </c>
      <c r="I71" s="68" t="s">
        <v>48</v>
      </c>
      <c r="J71" s="52">
        <f t="shared" ref="J71:J122" si="17">IF(I71="AA",10, IF(I71="AB",9, IF(I71="BB",8, IF(I71="BC",7,IF(I71="CC",6, IF(I71="CD",5, IF(I71="DD",4,IF(I71="F",0))))))))</f>
        <v>6</v>
      </c>
      <c r="K71" s="68" t="s">
        <v>48</v>
      </c>
      <c r="L71" s="52">
        <f t="shared" si="10"/>
        <v>6</v>
      </c>
      <c r="M71" s="69" t="s">
        <v>45</v>
      </c>
      <c r="N71" s="52">
        <f t="shared" si="11"/>
        <v>8</v>
      </c>
      <c r="O71" s="68" t="s">
        <v>27</v>
      </c>
      <c r="P71" s="52">
        <f t="shared" si="12"/>
        <v>9</v>
      </c>
      <c r="Q71" s="6">
        <f t="shared" si="13"/>
        <v>245</v>
      </c>
      <c r="R71" s="71">
        <f t="shared" si="14"/>
        <v>6.4473684210526319</v>
      </c>
      <c r="S71" s="25" t="s">
        <v>137</v>
      </c>
    </row>
    <row r="72" spans="1:19" s="20" customFormat="1" ht="22.5" customHeight="1" x14ac:dyDescent="0.25">
      <c r="A72" s="72">
        <v>67</v>
      </c>
      <c r="B72" s="93">
        <v>1711068</v>
      </c>
      <c r="C72" s="68" t="s">
        <v>45</v>
      </c>
      <c r="D72" s="52">
        <f t="shared" si="9"/>
        <v>8</v>
      </c>
      <c r="E72" s="68" t="s">
        <v>48</v>
      </c>
      <c r="F72" s="52">
        <f t="shared" si="15"/>
        <v>6</v>
      </c>
      <c r="G72" s="68" t="s">
        <v>48</v>
      </c>
      <c r="H72" s="52">
        <f t="shared" si="16"/>
        <v>6</v>
      </c>
      <c r="I72" s="68" t="s">
        <v>48</v>
      </c>
      <c r="J72" s="52">
        <f t="shared" si="17"/>
        <v>6</v>
      </c>
      <c r="K72" s="68" t="s">
        <v>46</v>
      </c>
      <c r="L72" s="52">
        <f t="shared" si="10"/>
        <v>7</v>
      </c>
      <c r="M72" s="69" t="s">
        <v>45</v>
      </c>
      <c r="N72" s="52">
        <f t="shared" si="11"/>
        <v>8</v>
      </c>
      <c r="O72" s="68" t="s">
        <v>27</v>
      </c>
      <c r="P72" s="52">
        <f t="shared" si="12"/>
        <v>9</v>
      </c>
      <c r="Q72" s="6">
        <f t="shared" si="13"/>
        <v>258</v>
      </c>
      <c r="R72" s="71">
        <f t="shared" si="14"/>
        <v>6.7894736842105265</v>
      </c>
      <c r="S72" s="25" t="s">
        <v>138</v>
      </c>
    </row>
    <row r="73" spans="1:19" s="20" customFormat="1" ht="22.5" customHeight="1" x14ac:dyDescent="0.25">
      <c r="A73" s="72">
        <v>68</v>
      </c>
      <c r="B73" s="93">
        <v>1711069</v>
      </c>
      <c r="C73" s="68" t="s">
        <v>27</v>
      </c>
      <c r="D73" s="52">
        <f t="shared" si="9"/>
        <v>9</v>
      </c>
      <c r="E73" s="68" t="s">
        <v>49</v>
      </c>
      <c r="F73" s="52">
        <f t="shared" si="15"/>
        <v>5</v>
      </c>
      <c r="G73" s="68" t="s">
        <v>45</v>
      </c>
      <c r="H73" s="52">
        <f t="shared" si="16"/>
        <v>8</v>
      </c>
      <c r="I73" s="68" t="s">
        <v>50</v>
      </c>
      <c r="J73" s="52">
        <f t="shared" si="17"/>
        <v>4</v>
      </c>
      <c r="K73" s="68" t="s">
        <v>46</v>
      </c>
      <c r="L73" s="52">
        <f t="shared" si="10"/>
        <v>7</v>
      </c>
      <c r="M73" s="69" t="s">
        <v>45</v>
      </c>
      <c r="N73" s="52">
        <f t="shared" si="11"/>
        <v>8</v>
      </c>
      <c r="O73" s="68" t="s">
        <v>27</v>
      </c>
      <c r="P73" s="52">
        <f t="shared" si="12"/>
        <v>9</v>
      </c>
      <c r="Q73" s="6">
        <f t="shared" si="13"/>
        <v>252</v>
      </c>
      <c r="R73" s="71">
        <f t="shared" si="14"/>
        <v>6.6315789473684212</v>
      </c>
      <c r="S73" s="25" t="s">
        <v>139</v>
      </c>
    </row>
    <row r="74" spans="1:19" s="20" customFormat="1" ht="22.5" customHeight="1" x14ac:dyDescent="0.25">
      <c r="A74" s="72">
        <v>69</v>
      </c>
      <c r="B74" s="93">
        <v>1711070</v>
      </c>
      <c r="C74" s="68" t="s">
        <v>45</v>
      </c>
      <c r="D74" s="52">
        <f t="shared" si="9"/>
        <v>8</v>
      </c>
      <c r="E74" s="68" t="s">
        <v>48</v>
      </c>
      <c r="F74" s="52">
        <f t="shared" si="15"/>
        <v>6</v>
      </c>
      <c r="G74" s="68" t="s">
        <v>46</v>
      </c>
      <c r="H74" s="52">
        <f t="shared" si="16"/>
        <v>7</v>
      </c>
      <c r="I74" s="68" t="s">
        <v>46</v>
      </c>
      <c r="J74" s="52">
        <f t="shared" si="17"/>
        <v>7</v>
      </c>
      <c r="K74" s="68" t="s">
        <v>46</v>
      </c>
      <c r="L74" s="52">
        <f t="shared" si="10"/>
        <v>7</v>
      </c>
      <c r="M74" s="69" t="s">
        <v>45</v>
      </c>
      <c r="N74" s="52">
        <f t="shared" si="11"/>
        <v>8</v>
      </c>
      <c r="O74" s="68" t="s">
        <v>27</v>
      </c>
      <c r="P74" s="52">
        <f t="shared" si="12"/>
        <v>9</v>
      </c>
      <c r="Q74" s="6">
        <f t="shared" si="13"/>
        <v>272</v>
      </c>
      <c r="R74" s="71">
        <f t="shared" si="14"/>
        <v>7.1578947368421053</v>
      </c>
      <c r="S74" s="25" t="s">
        <v>140</v>
      </c>
    </row>
    <row r="75" spans="1:19" s="20" customFormat="1" ht="22.5" customHeight="1" x14ac:dyDescent="0.25">
      <c r="A75" s="72">
        <v>70</v>
      </c>
      <c r="B75" s="93">
        <v>1711071</v>
      </c>
      <c r="C75" s="68" t="s">
        <v>45</v>
      </c>
      <c r="D75" s="52">
        <f t="shared" ref="D75:D122" si="18">IF(C75="AA",10, IF(C75="AB",9, IF(C75="BB",8, IF(C75="BC",7,IF(C75="CC",6, IF(C75="CD",5, IF(C75="DD",4,IF(C75="F",0))))))))</f>
        <v>8</v>
      </c>
      <c r="E75" s="68" t="s">
        <v>27</v>
      </c>
      <c r="F75" s="52">
        <f t="shared" si="15"/>
        <v>9</v>
      </c>
      <c r="G75" s="68" t="s">
        <v>27</v>
      </c>
      <c r="H75" s="52">
        <f t="shared" si="16"/>
        <v>9</v>
      </c>
      <c r="I75" s="68" t="s">
        <v>27</v>
      </c>
      <c r="J75" s="52">
        <f t="shared" si="17"/>
        <v>9</v>
      </c>
      <c r="K75" s="68" t="s">
        <v>46</v>
      </c>
      <c r="L75" s="52">
        <f t="shared" si="10"/>
        <v>7</v>
      </c>
      <c r="M75" s="69" t="s">
        <v>45</v>
      </c>
      <c r="N75" s="52">
        <f t="shared" si="11"/>
        <v>8</v>
      </c>
      <c r="O75" s="68" t="s">
        <v>27</v>
      </c>
      <c r="P75" s="52">
        <f t="shared" si="12"/>
        <v>9</v>
      </c>
      <c r="Q75" s="6">
        <f t="shared" si="13"/>
        <v>324</v>
      </c>
      <c r="R75" s="71">
        <f t="shared" si="14"/>
        <v>8.526315789473685</v>
      </c>
      <c r="S75" s="25" t="s">
        <v>141</v>
      </c>
    </row>
    <row r="76" spans="1:19" s="20" customFormat="1" ht="22.5" customHeight="1" x14ac:dyDescent="0.25">
      <c r="A76" s="72">
        <v>71</v>
      </c>
      <c r="B76" s="93">
        <v>1711073</v>
      </c>
      <c r="C76" s="68" t="s">
        <v>46</v>
      </c>
      <c r="D76" s="52">
        <f t="shared" si="18"/>
        <v>7</v>
      </c>
      <c r="E76" s="68" t="s">
        <v>50</v>
      </c>
      <c r="F76" s="52">
        <f t="shared" si="15"/>
        <v>4</v>
      </c>
      <c r="G76" s="68" t="s">
        <v>48</v>
      </c>
      <c r="H76" s="52">
        <f t="shared" si="16"/>
        <v>6</v>
      </c>
      <c r="I76" s="68" t="s">
        <v>49</v>
      </c>
      <c r="J76" s="52">
        <f t="shared" si="17"/>
        <v>5</v>
      </c>
      <c r="K76" s="68" t="s">
        <v>48</v>
      </c>
      <c r="L76" s="52">
        <f t="shared" si="10"/>
        <v>6</v>
      </c>
      <c r="M76" s="69" t="s">
        <v>48</v>
      </c>
      <c r="N76" s="52">
        <f t="shared" si="11"/>
        <v>6</v>
      </c>
      <c r="O76" s="68" t="s">
        <v>27</v>
      </c>
      <c r="P76" s="52">
        <f t="shared" si="12"/>
        <v>9</v>
      </c>
      <c r="Q76" s="6">
        <f t="shared" si="13"/>
        <v>219</v>
      </c>
      <c r="R76" s="71">
        <f t="shared" si="14"/>
        <v>5.7631578947368425</v>
      </c>
      <c r="S76" s="25" t="s">
        <v>142</v>
      </c>
    </row>
    <row r="77" spans="1:19" s="20" customFormat="1" ht="22.5" customHeight="1" x14ac:dyDescent="0.25">
      <c r="A77" s="72">
        <v>72</v>
      </c>
      <c r="B77" s="93">
        <v>1711074</v>
      </c>
      <c r="C77" s="68" t="s">
        <v>27</v>
      </c>
      <c r="D77" s="52">
        <f t="shared" si="18"/>
        <v>9</v>
      </c>
      <c r="E77" s="68" t="s">
        <v>48</v>
      </c>
      <c r="F77" s="52">
        <f t="shared" si="15"/>
        <v>6</v>
      </c>
      <c r="G77" s="68" t="s">
        <v>46</v>
      </c>
      <c r="H77" s="52">
        <f t="shared" si="16"/>
        <v>7</v>
      </c>
      <c r="I77" s="68" t="s">
        <v>46</v>
      </c>
      <c r="J77" s="52">
        <f t="shared" si="17"/>
        <v>7</v>
      </c>
      <c r="K77" s="68" t="s">
        <v>48</v>
      </c>
      <c r="L77" s="52">
        <f t="shared" si="10"/>
        <v>6</v>
      </c>
      <c r="M77" s="69" t="s">
        <v>46</v>
      </c>
      <c r="N77" s="52">
        <f t="shared" si="11"/>
        <v>7</v>
      </c>
      <c r="O77" s="68" t="s">
        <v>27</v>
      </c>
      <c r="P77" s="52">
        <f t="shared" si="12"/>
        <v>9</v>
      </c>
      <c r="Q77" s="6">
        <f t="shared" si="13"/>
        <v>271</v>
      </c>
      <c r="R77" s="71">
        <f t="shared" si="14"/>
        <v>7.1315789473684212</v>
      </c>
      <c r="S77" s="25" t="s">
        <v>143</v>
      </c>
    </row>
    <row r="78" spans="1:19" s="20" customFormat="1" ht="22.5" customHeight="1" x14ac:dyDescent="0.25">
      <c r="A78" s="72">
        <v>73</v>
      </c>
      <c r="B78" s="93">
        <v>1711075</v>
      </c>
      <c r="C78" s="68" t="s">
        <v>46</v>
      </c>
      <c r="D78" s="52">
        <f t="shared" si="18"/>
        <v>7</v>
      </c>
      <c r="E78" s="70" t="s">
        <v>47</v>
      </c>
      <c r="F78" s="52">
        <f t="shared" si="15"/>
        <v>0</v>
      </c>
      <c r="G78" s="68" t="s">
        <v>46</v>
      </c>
      <c r="H78" s="52">
        <f t="shared" si="16"/>
        <v>7</v>
      </c>
      <c r="I78" s="68" t="s">
        <v>48</v>
      </c>
      <c r="J78" s="52">
        <f t="shared" si="17"/>
        <v>6</v>
      </c>
      <c r="K78" s="68" t="s">
        <v>46</v>
      </c>
      <c r="L78" s="52">
        <f t="shared" si="10"/>
        <v>7</v>
      </c>
      <c r="M78" s="69" t="s">
        <v>48</v>
      </c>
      <c r="N78" s="52">
        <f t="shared" si="11"/>
        <v>6</v>
      </c>
      <c r="O78" s="68" t="s">
        <v>27</v>
      </c>
      <c r="P78" s="52">
        <f t="shared" si="12"/>
        <v>9</v>
      </c>
      <c r="Q78" s="6">
        <f t="shared" si="13"/>
        <v>206</v>
      </c>
      <c r="R78" s="71">
        <f t="shared" si="14"/>
        <v>5.4210526315789478</v>
      </c>
      <c r="S78" s="25" t="s">
        <v>144</v>
      </c>
    </row>
    <row r="79" spans="1:19" s="20" customFormat="1" ht="22.5" customHeight="1" x14ac:dyDescent="0.25">
      <c r="A79" s="72">
        <v>74</v>
      </c>
      <c r="B79" s="93">
        <v>1711076</v>
      </c>
      <c r="C79" s="68" t="s">
        <v>49</v>
      </c>
      <c r="D79" s="52">
        <f t="shared" si="18"/>
        <v>5</v>
      </c>
      <c r="E79" s="68" t="s">
        <v>48</v>
      </c>
      <c r="F79" s="52">
        <f t="shared" si="15"/>
        <v>6</v>
      </c>
      <c r="G79" s="68" t="s">
        <v>49</v>
      </c>
      <c r="H79" s="52">
        <f t="shared" si="16"/>
        <v>5</v>
      </c>
      <c r="I79" s="68" t="s">
        <v>48</v>
      </c>
      <c r="J79" s="52">
        <f t="shared" si="17"/>
        <v>6</v>
      </c>
      <c r="K79" s="68" t="s">
        <v>46</v>
      </c>
      <c r="L79" s="52">
        <f t="shared" si="10"/>
        <v>7</v>
      </c>
      <c r="M79" s="69" t="s">
        <v>45</v>
      </c>
      <c r="N79" s="52">
        <f t="shared" si="11"/>
        <v>8</v>
      </c>
      <c r="O79" s="68" t="s">
        <v>45</v>
      </c>
      <c r="P79" s="52">
        <f t="shared" si="12"/>
        <v>8</v>
      </c>
      <c r="Q79" s="6">
        <f t="shared" si="13"/>
        <v>231</v>
      </c>
      <c r="R79" s="71">
        <f t="shared" si="14"/>
        <v>6.0789473684210522</v>
      </c>
      <c r="S79" s="25" t="s">
        <v>69</v>
      </c>
    </row>
    <row r="80" spans="1:19" s="20" customFormat="1" ht="22.5" customHeight="1" x14ac:dyDescent="0.25">
      <c r="A80" s="72">
        <v>75</v>
      </c>
      <c r="B80" s="93">
        <v>1711077</v>
      </c>
      <c r="C80" s="68" t="s">
        <v>45</v>
      </c>
      <c r="D80" s="52">
        <f t="shared" si="18"/>
        <v>8</v>
      </c>
      <c r="E80" s="68" t="s">
        <v>50</v>
      </c>
      <c r="F80" s="52">
        <f t="shared" si="15"/>
        <v>4</v>
      </c>
      <c r="G80" s="68" t="s">
        <v>45</v>
      </c>
      <c r="H80" s="52">
        <f t="shared" si="16"/>
        <v>8</v>
      </c>
      <c r="I80" s="68" t="s">
        <v>48</v>
      </c>
      <c r="J80" s="52">
        <f t="shared" si="17"/>
        <v>6</v>
      </c>
      <c r="K80" s="68" t="s">
        <v>48</v>
      </c>
      <c r="L80" s="52">
        <f t="shared" si="10"/>
        <v>6</v>
      </c>
      <c r="M80" s="69" t="s">
        <v>45</v>
      </c>
      <c r="N80" s="52">
        <f t="shared" si="11"/>
        <v>8</v>
      </c>
      <c r="O80" s="68" t="s">
        <v>27</v>
      </c>
      <c r="P80" s="52">
        <f t="shared" si="12"/>
        <v>9</v>
      </c>
      <c r="Q80" s="6">
        <f t="shared" si="13"/>
        <v>249</v>
      </c>
      <c r="R80" s="71">
        <f t="shared" si="14"/>
        <v>6.5526315789473681</v>
      </c>
      <c r="S80" s="25" t="s">
        <v>145</v>
      </c>
    </row>
    <row r="81" spans="1:21" s="20" customFormat="1" ht="22.5" customHeight="1" x14ac:dyDescent="0.25">
      <c r="A81" s="72">
        <v>76</v>
      </c>
      <c r="B81" s="93">
        <v>1711078</v>
      </c>
      <c r="C81" s="68" t="s">
        <v>26</v>
      </c>
      <c r="D81" s="52">
        <f t="shared" si="18"/>
        <v>10</v>
      </c>
      <c r="E81" s="68" t="s">
        <v>48</v>
      </c>
      <c r="F81" s="52">
        <f t="shared" si="15"/>
        <v>6</v>
      </c>
      <c r="G81" s="68" t="s">
        <v>48</v>
      </c>
      <c r="H81" s="52">
        <f t="shared" si="16"/>
        <v>6</v>
      </c>
      <c r="I81" s="68" t="s">
        <v>46</v>
      </c>
      <c r="J81" s="52">
        <f t="shared" si="17"/>
        <v>7</v>
      </c>
      <c r="K81" s="68" t="s">
        <v>46</v>
      </c>
      <c r="L81" s="52">
        <f t="shared" si="10"/>
        <v>7</v>
      </c>
      <c r="M81" s="69" t="s">
        <v>27</v>
      </c>
      <c r="N81" s="52">
        <f t="shared" si="11"/>
        <v>9</v>
      </c>
      <c r="O81" s="68" t="s">
        <v>27</v>
      </c>
      <c r="P81" s="52">
        <f t="shared" si="12"/>
        <v>9</v>
      </c>
      <c r="Q81" s="6">
        <f t="shared" si="13"/>
        <v>280</v>
      </c>
      <c r="R81" s="71">
        <f t="shared" si="14"/>
        <v>7.3684210526315788</v>
      </c>
      <c r="S81" s="25" t="s">
        <v>146</v>
      </c>
    </row>
    <row r="82" spans="1:21" s="20" customFormat="1" ht="22.5" customHeight="1" x14ac:dyDescent="0.25">
      <c r="A82" s="72">
        <v>77</v>
      </c>
      <c r="B82" s="93">
        <v>1711079</v>
      </c>
      <c r="C82" s="68" t="s">
        <v>48</v>
      </c>
      <c r="D82" s="52">
        <f t="shared" si="18"/>
        <v>6</v>
      </c>
      <c r="E82" s="68" t="s">
        <v>50</v>
      </c>
      <c r="F82" s="52">
        <f t="shared" si="15"/>
        <v>4</v>
      </c>
      <c r="G82" s="68" t="s">
        <v>48</v>
      </c>
      <c r="H82" s="52">
        <f t="shared" si="16"/>
        <v>6</v>
      </c>
      <c r="I82" s="68" t="s">
        <v>48</v>
      </c>
      <c r="J82" s="52">
        <f t="shared" si="17"/>
        <v>6</v>
      </c>
      <c r="K82" s="68" t="s">
        <v>45</v>
      </c>
      <c r="L82" s="52">
        <f t="shared" si="10"/>
        <v>8</v>
      </c>
      <c r="M82" s="69" t="s">
        <v>45</v>
      </c>
      <c r="N82" s="52">
        <f t="shared" si="11"/>
        <v>8</v>
      </c>
      <c r="O82" s="68" t="s">
        <v>27</v>
      </c>
      <c r="P82" s="52">
        <f t="shared" si="12"/>
        <v>9</v>
      </c>
      <c r="Q82" s="6">
        <f t="shared" si="13"/>
        <v>235</v>
      </c>
      <c r="R82" s="71">
        <f t="shared" si="14"/>
        <v>6.1842105263157894</v>
      </c>
      <c r="S82" s="25" t="s">
        <v>147</v>
      </c>
      <c r="U82" s="22"/>
    </row>
    <row r="83" spans="1:21" s="20" customFormat="1" ht="22.5" customHeight="1" x14ac:dyDescent="0.25">
      <c r="A83" s="72">
        <v>78</v>
      </c>
      <c r="B83" s="93">
        <v>1711080</v>
      </c>
      <c r="C83" s="68" t="s">
        <v>27</v>
      </c>
      <c r="D83" s="52">
        <f t="shared" si="18"/>
        <v>9</v>
      </c>
      <c r="E83" s="68" t="s">
        <v>48</v>
      </c>
      <c r="F83" s="52">
        <f t="shared" si="15"/>
        <v>6</v>
      </c>
      <c r="G83" s="68" t="s">
        <v>46</v>
      </c>
      <c r="H83" s="52">
        <f t="shared" si="16"/>
        <v>7</v>
      </c>
      <c r="I83" s="68" t="s">
        <v>46</v>
      </c>
      <c r="J83" s="52">
        <f t="shared" si="17"/>
        <v>7</v>
      </c>
      <c r="K83" s="68" t="s">
        <v>45</v>
      </c>
      <c r="L83" s="52">
        <f t="shared" si="10"/>
        <v>8</v>
      </c>
      <c r="M83" s="69" t="s">
        <v>45</v>
      </c>
      <c r="N83" s="52">
        <f t="shared" si="11"/>
        <v>8</v>
      </c>
      <c r="O83" s="68" t="s">
        <v>27</v>
      </c>
      <c r="P83" s="52">
        <f t="shared" si="12"/>
        <v>9</v>
      </c>
      <c r="Q83" s="6">
        <f t="shared" si="13"/>
        <v>283</v>
      </c>
      <c r="R83" s="71">
        <f t="shared" si="14"/>
        <v>7.4473684210526319</v>
      </c>
      <c r="S83" s="25" t="s">
        <v>148</v>
      </c>
    </row>
    <row r="84" spans="1:21" s="20" customFormat="1" ht="22.5" customHeight="1" x14ac:dyDescent="0.25">
      <c r="A84" s="72">
        <v>79</v>
      </c>
      <c r="B84" s="93">
        <v>1711081</v>
      </c>
      <c r="C84" s="68" t="s">
        <v>27</v>
      </c>
      <c r="D84" s="52">
        <f t="shared" si="18"/>
        <v>9</v>
      </c>
      <c r="E84" s="68" t="s">
        <v>45</v>
      </c>
      <c r="F84" s="52">
        <f t="shared" si="15"/>
        <v>8</v>
      </c>
      <c r="G84" s="68" t="s">
        <v>45</v>
      </c>
      <c r="H84" s="52">
        <f t="shared" si="16"/>
        <v>8</v>
      </c>
      <c r="I84" s="68" t="s">
        <v>48</v>
      </c>
      <c r="J84" s="52">
        <f t="shared" si="17"/>
        <v>6</v>
      </c>
      <c r="K84" s="68" t="s">
        <v>46</v>
      </c>
      <c r="L84" s="52">
        <f t="shared" si="10"/>
        <v>7</v>
      </c>
      <c r="M84" s="69" t="s">
        <v>46</v>
      </c>
      <c r="N84" s="52">
        <f t="shared" si="11"/>
        <v>7</v>
      </c>
      <c r="O84" s="68" t="s">
        <v>27</v>
      </c>
      <c r="P84" s="52">
        <f t="shared" si="12"/>
        <v>9</v>
      </c>
      <c r="Q84" s="6">
        <f t="shared" si="13"/>
        <v>290</v>
      </c>
      <c r="R84" s="71">
        <f t="shared" si="14"/>
        <v>7.6315789473684212</v>
      </c>
      <c r="S84" s="25" t="s">
        <v>149</v>
      </c>
    </row>
    <row r="85" spans="1:21" s="20" customFormat="1" ht="22.5" customHeight="1" x14ac:dyDescent="0.25">
      <c r="A85" s="72">
        <v>80</v>
      </c>
      <c r="B85" s="93">
        <v>1711082</v>
      </c>
      <c r="C85" s="68" t="s">
        <v>45</v>
      </c>
      <c r="D85" s="52">
        <f t="shared" si="18"/>
        <v>8</v>
      </c>
      <c r="E85" s="70" t="s">
        <v>47</v>
      </c>
      <c r="F85" s="52">
        <f t="shared" si="15"/>
        <v>0</v>
      </c>
      <c r="G85" s="68" t="s">
        <v>50</v>
      </c>
      <c r="H85" s="52">
        <f t="shared" si="16"/>
        <v>4</v>
      </c>
      <c r="I85" s="70" t="s">
        <v>47</v>
      </c>
      <c r="J85" s="52">
        <f t="shared" si="17"/>
        <v>0</v>
      </c>
      <c r="K85" s="68" t="s">
        <v>48</v>
      </c>
      <c r="L85" s="52">
        <f t="shared" si="10"/>
        <v>6</v>
      </c>
      <c r="M85" s="74" t="s">
        <v>47</v>
      </c>
      <c r="N85" s="52">
        <f t="shared" si="11"/>
        <v>0</v>
      </c>
      <c r="O85" s="68" t="s">
        <v>27</v>
      </c>
      <c r="P85" s="52">
        <f t="shared" si="12"/>
        <v>9</v>
      </c>
      <c r="Q85" s="6">
        <f t="shared" si="13"/>
        <v>129</v>
      </c>
      <c r="R85" s="71">
        <f t="shared" si="14"/>
        <v>3.3947368421052633</v>
      </c>
      <c r="S85" s="25" t="s">
        <v>150</v>
      </c>
    </row>
    <row r="86" spans="1:21" s="20" customFormat="1" ht="22.5" customHeight="1" x14ac:dyDescent="0.25">
      <c r="A86" s="72">
        <v>81</v>
      </c>
      <c r="B86" s="93">
        <v>1711083</v>
      </c>
      <c r="C86" s="68" t="s">
        <v>27</v>
      </c>
      <c r="D86" s="52">
        <f t="shared" si="18"/>
        <v>9</v>
      </c>
      <c r="E86" s="68" t="s">
        <v>49</v>
      </c>
      <c r="F86" s="52">
        <f t="shared" si="15"/>
        <v>5</v>
      </c>
      <c r="G86" s="68" t="s">
        <v>27</v>
      </c>
      <c r="H86" s="52">
        <f t="shared" si="16"/>
        <v>9</v>
      </c>
      <c r="I86" s="68" t="s">
        <v>45</v>
      </c>
      <c r="J86" s="52">
        <f t="shared" si="17"/>
        <v>8</v>
      </c>
      <c r="K86" s="68" t="s">
        <v>45</v>
      </c>
      <c r="L86" s="52">
        <f t="shared" si="10"/>
        <v>8</v>
      </c>
      <c r="M86" s="69" t="s">
        <v>45</v>
      </c>
      <c r="N86" s="52">
        <f t="shared" si="11"/>
        <v>8</v>
      </c>
      <c r="O86" s="68" t="s">
        <v>27</v>
      </c>
      <c r="P86" s="52">
        <f t="shared" si="12"/>
        <v>9</v>
      </c>
      <c r="Q86" s="6">
        <f t="shared" si="13"/>
        <v>295</v>
      </c>
      <c r="R86" s="71">
        <f t="shared" si="14"/>
        <v>7.7631578947368425</v>
      </c>
      <c r="S86" s="25" t="s">
        <v>151</v>
      </c>
    </row>
    <row r="87" spans="1:21" s="20" customFormat="1" ht="22.5" customHeight="1" x14ac:dyDescent="0.25">
      <c r="A87" s="72">
        <v>82</v>
      </c>
      <c r="B87" s="93">
        <v>1711084</v>
      </c>
      <c r="C87" s="68" t="s">
        <v>27</v>
      </c>
      <c r="D87" s="52">
        <f t="shared" si="18"/>
        <v>9</v>
      </c>
      <c r="E87" s="68" t="s">
        <v>46</v>
      </c>
      <c r="F87" s="52">
        <f t="shared" si="15"/>
        <v>7</v>
      </c>
      <c r="G87" s="68" t="s">
        <v>27</v>
      </c>
      <c r="H87" s="52">
        <f t="shared" si="16"/>
        <v>9</v>
      </c>
      <c r="I87" s="68" t="s">
        <v>45</v>
      </c>
      <c r="J87" s="52">
        <f t="shared" si="17"/>
        <v>8</v>
      </c>
      <c r="K87" s="68" t="s">
        <v>45</v>
      </c>
      <c r="L87" s="52">
        <f t="shared" si="10"/>
        <v>8</v>
      </c>
      <c r="M87" s="69" t="s">
        <v>45</v>
      </c>
      <c r="N87" s="52">
        <f t="shared" si="11"/>
        <v>8</v>
      </c>
      <c r="O87" s="68" t="s">
        <v>27</v>
      </c>
      <c r="P87" s="52">
        <f t="shared" si="12"/>
        <v>9</v>
      </c>
      <c r="Q87" s="6">
        <f t="shared" si="13"/>
        <v>311</v>
      </c>
      <c r="R87" s="71">
        <f t="shared" si="14"/>
        <v>8.1842105263157894</v>
      </c>
      <c r="S87" s="25" t="s">
        <v>152</v>
      </c>
    </row>
    <row r="88" spans="1:21" s="20" customFormat="1" ht="22.5" customHeight="1" x14ac:dyDescent="0.25">
      <c r="A88" s="72">
        <v>83</v>
      </c>
      <c r="B88" s="93">
        <v>1711085</v>
      </c>
      <c r="C88" s="68" t="s">
        <v>46</v>
      </c>
      <c r="D88" s="52">
        <f t="shared" si="18"/>
        <v>7</v>
      </c>
      <c r="E88" s="68" t="s">
        <v>45</v>
      </c>
      <c r="F88" s="52">
        <f t="shared" si="15"/>
        <v>8</v>
      </c>
      <c r="G88" s="68" t="s">
        <v>45</v>
      </c>
      <c r="H88" s="52">
        <f t="shared" si="16"/>
        <v>8</v>
      </c>
      <c r="I88" s="68" t="s">
        <v>46</v>
      </c>
      <c r="J88" s="52">
        <f t="shared" si="17"/>
        <v>7</v>
      </c>
      <c r="K88" s="68" t="s">
        <v>46</v>
      </c>
      <c r="L88" s="52">
        <f t="shared" si="10"/>
        <v>7</v>
      </c>
      <c r="M88" s="69" t="s">
        <v>45</v>
      </c>
      <c r="N88" s="52">
        <f t="shared" si="11"/>
        <v>8</v>
      </c>
      <c r="O88" s="68" t="s">
        <v>27</v>
      </c>
      <c r="P88" s="52">
        <f t="shared" si="12"/>
        <v>9</v>
      </c>
      <c r="Q88" s="6">
        <f t="shared" si="13"/>
        <v>288</v>
      </c>
      <c r="R88" s="71">
        <f t="shared" si="14"/>
        <v>7.5789473684210522</v>
      </c>
      <c r="S88" s="25" t="s">
        <v>153</v>
      </c>
    </row>
    <row r="89" spans="1:21" s="20" customFormat="1" ht="22.5" customHeight="1" x14ac:dyDescent="0.25">
      <c r="A89" s="72">
        <v>84</v>
      </c>
      <c r="B89" s="93">
        <v>1711086</v>
      </c>
      <c r="C89" s="68" t="s">
        <v>27</v>
      </c>
      <c r="D89" s="52">
        <f t="shared" si="18"/>
        <v>9</v>
      </c>
      <c r="E89" s="68" t="s">
        <v>45</v>
      </c>
      <c r="F89" s="52">
        <f t="shared" si="15"/>
        <v>8</v>
      </c>
      <c r="G89" s="68" t="s">
        <v>26</v>
      </c>
      <c r="H89" s="52">
        <f t="shared" si="16"/>
        <v>10</v>
      </c>
      <c r="I89" s="68" t="s">
        <v>27</v>
      </c>
      <c r="J89" s="52">
        <f t="shared" si="17"/>
        <v>9</v>
      </c>
      <c r="K89" s="68" t="s">
        <v>46</v>
      </c>
      <c r="L89" s="52">
        <f t="shared" si="10"/>
        <v>7</v>
      </c>
      <c r="M89" s="69" t="s">
        <v>45</v>
      </c>
      <c r="N89" s="52">
        <f t="shared" si="11"/>
        <v>8</v>
      </c>
      <c r="O89" s="68" t="s">
        <v>27</v>
      </c>
      <c r="P89" s="52">
        <f t="shared" si="12"/>
        <v>9</v>
      </c>
      <c r="Q89" s="6">
        <f t="shared" si="13"/>
        <v>328</v>
      </c>
      <c r="R89" s="71">
        <f t="shared" si="14"/>
        <v>8.6315789473684212</v>
      </c>
      <c r="S89" s="25" t="s">
        <v>154</v>
      </c>
    </row>
    <row r="90" spans="1:21" s="20" customFormat="1" ht="22.5" customHeight="1" x14ac:dyDescent="0.25">
      <c r="A90" s="72">
        <v>85</v>
      </c>
      <c r="B90" s="93">
        <v>1711087</v>
      </c>
      <c r="C90" s="68" t="s">
        <v>45</v>
      </c>
      <c r="D90" s="52">
        <f t="shared" si="18"/>
        <v>8</v>
      </c>
      <c r="E90" s="68" t="s">
        <v>45</v>
      </c>
      <c r="F90" s="52">
        <f t="shared" si="15"/>
        <v>8</v>
      </c>
      <c r="G90" s="68" t="s">
        <v>46</v>
      </c>
      <c r="H90" s="52">
        <f t="shared" si="16"/>
        <v>7</v>
      </c>
      <c r="I90" s="68" t="s">
        <v>45</v>
      </c>
      <c r="J90" s="52">
        <f t="shared" si="17"/>
        <v>8</v>
      </c>
      <c r="K90" s="68" t="s">
        <v>46</v>
      </c>
      <c r="L90" s="52">
        <f t="shared" si="10"/>
        <v>7</v>
      </c>
      <c r="M90" s="69" t="s">
        <v>45</v>
      </c>
      <c r="N90" s="52">
        <f t="shared" si="11"/>
        <v>8</v>
      </c>
      <c r="O90" s="68" t="s">
        <v>27</v>
      </c>
      <c r="P90" s="52">
        <f t="shared" si="12"/>
        <v>9</v>
      </c>
      <c r="Q90" s="6">
        <f t="shared" si="13"/>
        <v>296</v>
      </c>
      <c r="R90" s="71">
        <f t="shared" si="14"/>
        <v>7.7894736842105265</v>
      </c>
      <c r="S90" s="25" t="s">
        <v>155</v>
      </c>
    </row>
    <row r="91" spans="1:21" s="20" customFormat="1" ht="22.5" customHeight="1" x14ac:dyDescent="0.25">
      <c r="A91" s="72">
        <v>86</v>
      </c>
      <c r="B91" s="93">
        <v>1711088</v>
      </c>
      <c r="C91" s="68" t="s">
        <v>45</v>
      </c>
      <c r="D91" s="52">
        <f t="shared" si="18"/>
        <v>8</v>
      </c>
      <c r="E91" s="68" t="s">
        <v>48</v>
      </c>
      <c r="F91" s="52">
        <f t="shared" si="15"/>
        <v>6</v>
      </c>
      <c r="G91" s="68" t="s">
        <v>46</v>
      </c>
      <c r="H91" s="52">
        <f t="shared" si="16"/>
        <v>7</v>
      </c>
      <c r="I91" s="68" t="s">
        <v>48</v>
      </c>
      <c r="J91" s="52">
        <f t="shared" si="17"/>
        <v>6</v>
      </c>
      <c r="K91" s="68" t="s">
        <v>46</v>
      </c>
      <c r="L91" s="52">
        <f t="shared" si="10"/>
        <v>7</v>
      </c>
      <c r="M91" s="69" t="s">
        <v>45</v>
      </c>
      <c r="N91" s="52">
        <f t="shared" si="11"/>
        <v>8</v>
      </c>
      <c r="O91" s="68" t="s">
        <v>27</v>
      </c>
      <c r="P91" s="52">
        <f t="shared" si="12"/>
        <v>9</v>
      </c>
      <c r="Q91" s="6">
        <f t="shared" si="13"/>
        <v>264</v>
      </c>
      <c r="R91" s="71">
        <f t="shared" si="14"/>
        <v>6.9473684210526319</v>
      </c>
      <c r="S91" s="25" t="s">
        <v>156</v>
      </c>
    </row>
    <row r="92" spans="1:21" s="20" customFormat="1" ht="22.5" customHeight="1" x14ac:dyDescent="0.25">
      <c r="A92" s="72">
        <v>87</v>
      </c>
      <c r="B92" s="93">
        <v>1711089</v>
      </c>
      <c r="C92" s="68" t="s">
        <v>45</v>
      </c>
      <c r="D92" s="52">
        <f t="shared" si="18"/>
        <v>8</v>
      </c>
      <c r="E92" s="68" t="s">
        <v>46</v>
      </c>
      <c r="F92" s="52">
        <f t="shared" si="15"/>
        <v>7</v>
      </c>
      <c r="G92" s="68" t="s">
        <v>45</v>
      </c>
      <c r="H92" s="52">
        <f t="shared" si="16"/>
        <v>8</v>
      </c>
      <c r="I92" s="68" t="s">
        <v>27</v>
      </c>
      <c r="J92" s="52">
        <f t="shared" si="17"/>
        <v>9</v>
      </c>
      <c r="K92" s="68" t="s">
        <v>46</v>
      </c>
      <c r="L92" s="52">
        <f t="shared" si="10"/>
        <v>7</v>
      </c>
      <c r="M92" s="69" t="s">
        <v>45</v>
      </c>
      <c r="N92" s="52">
        <f t="shared" si="11"/>
        <v>8</v>
      </c>
      <c r="O92" s="68" t="s">
        <v>27</v>
      </c>
      <c r="P92" s="52">
        <f t="shared" si="12"/>
        <v>9</v>
      </c>
      <c r="Q92" s="6">
        <f t="shared" si="13"/>
        <v>302</v>
      </c>
      <c r="R92" s="71">
        <f t="shared" si="14"/>
        <v>7.9473684210526319</v>
      </c>
      <c r="S92" s="25" t="s">
        <v>157</v>
      </c>
    </row>
    <row r="93" spans="1:21" s="20" customFormat="1" ht="22.5" customHeight="1" x14ac:dyDescent="0.25">
      <c r="A93" s="72">
        <v>88</v>
      </c>
      <c r="B93" s="93">
        <v>1711090</v>
      </c>
      <c r="C93" s="68" t="s">
        <v>45</v>
      </c>
      <c r="D93" s="52">
        <f t="shared" si="18"/>
        <v>8</v>
      </c>
      <c r="E93" s="68" t="s">
        <v>27</v>
      </c>
      <c r="F93" s="52">
        <f t="shared" si="15"/>
        <v>9</v>
      </c>
      <c r="G93" s="68" t="s">
        <v>27</v>
      </c>
      <c r="H93" s="52">
        <f t="shared" si="16"/>
        <v>9</v>
      </c>
      <c r="I93" s="68" t="s">
        <v>27</v>
      </c>
      <c r="J93" s="52">
        <f t="shared" si="17"/>
        <v>9</v>
      </c>
      <c r="K93" s="68" t="s">
        <v>46</v>
      </c>
      <c r="L93" s="52">
        <f t="shared" si="10"/>
        <v>7</v>
      </c>
      <c r="M93" s="69" t="s">
        <v>45</v>
      </c>
      <c r="N93" s="52">
        <f t="shared" si="11"/>
        <v>8</v>
      </c>
      <c r="O93" s="68" t="s">
        <v>27</v>
      </c>
      <c r="P93" s="52">
        <f t="shared" si="12"/>
        <v>9</v>
      </c>
      <c r="Q93" s="6">
        <f t="shared" si="13"/>
        <v>324</v>
      </c>
      <c r="R93" s="71">
        <f t="shared" si="14"/>
        <v>8.526315789473685</v>
      </c>
      <c r="S93" s="25" t="s">
        <v>158</v>
      </c>
    </row>
    <row r="94" spans="1:21" s="20" customFormat="1" ht="22.5" customHeight="1" x14ac:dyDescent="0.25">
      <c r="A94" s="72">
        <v>89</v>
      </c>
      <c r="B94" s="93">
        <v>1711091</v>
      </c>
      <c r="C94" s="68" t="s">
        <v>27</v>
      </c>
      <c r="D94" s="52">
        <f t="shared" si="18"/>
        <v>9</v>
      </c>
      <c r="E94" s="68" t="s">
        <v>49</v>
      </c>
      <c r="F94" s="52">
        <f t="shared" si="15"/>
        <v>5</v>
      </c>
      <c r="G94" s="68" t="s">
        <v>45</v>
      </c>
      <c r="H94" s="52">
        <f t="shared" si="16"/>
        <v>8</v>
      </c>
      <c r="I94" s="68" t="s">
        <v>46</v>
      </c>
      <c r="J94" s="52">
        <f t="shared" si="17"/>
        <v>7</v>
      </c>
      <c r="K94" s="68" t="s">
        <v>45</v>
      </c>
      <c r="L94" s="52">
        <f t="shared" si="10"/>
        <v>8</v>
      </c>
      <c r="M94" s="69" t="s">
        <v>45</v>
      </c>
      <c r="N94" s="52">
        <f t="shared" si="11"/>
        <v>8</v>
      </c>
      <c r="O94" s="68" t="s">
        <v>26</v>
      </c>
      <c r="P94" s="52">
        <f t="shared" si="12"/>
        <v>10</v>
      </c>
      <c r="Q94" s="6">
        <f t="shared" si="13"/>
        <v>284</v>
      </c>
      <c r="R94" s="71">
        <f t="shared" si="14"/>
        <v>7.4736842105263159</v>
      </c>
      <c r="S94" s="25" t="s">
        <v>159</v>
      </c>
    </row>
    <row r="95" spans="1:21" s="20" customFormat="1" ht="22.5" customHeight="1" x14ac:dyDescent="0.25">
      <c r="A95" s="72">
        <v>90</v>
      </c>
      <c r="B95" s="93">
        <v>1711092</v>
      </c>
      <c r="C95" s="68" t="s">
        <v>45</v>
      </c>
      <c r="D95" s="52">
        <f t="shared" si="18"/>
        <v>8</v>
      </c>
      <c r="E95" s="68" t="s">
        <v>46</v>
      </c>
      <c r="F95" s="52">
        <f t="shared" si="15"/>
        <v>7</v>
      </c>
      <c r="G95" s="68" t="s">
        <v>48</v>
      </c>
      <c r="H95" s="52">
        <f t="shared" si="16"/>
        <v>6</v>
      </c>
      <c r="I95" s="68" t="s">
        <v>48</v>
      </c>
      <c r="J95" s="52">
        <f t="shared" si="17"/>
        <v>6</v>
      </c>
      <c r="K95" s="68" t="s">
        <v>48</v>
      </c>
      <c r="L95" s="52">
        <f t="shared" si="10"/>
        <v>6</v>
      </c>
      <c r="M95" s="69" t="s">
        <v>45</v>
      </c>
      <c r="N95" s="52">
        <f t="shared" si="11"/>
        <v>8</v>
      </c>
      <c r="O95" s="68" t="s">
        <v>27</v>
      </c>
      <c r="P95" s="52">
        <f t="shared" si="12"/>
        <v>9</v>
      </c>
      <c r="Q95" s="6">
        <f t="shared" si="13"/>
        <v>261</v>
      </c>
      <c r="R95" s="71">
        <f t="shared" si="14"/>
        <v>6.8684210526315788</v>
      </c>
      <c r="S95" s="25" t="s">
        <v>160</v>
      </c>
    </row>
    <row r="96" spans="1:21" s="20" customFormat="1" ht="22.5" customHeight="1" x14ac:dyDescent="0.25">
      <c r="A96" s="72">
        <v>91</v>
      </c>
      <c r="B96" s="93">
        <v>1711093</v>
      </c>
      <c r="C96" s="68" t="s">
        <v>27</v>
      </c>
      <c r="D96" s="52">
        <f t="shared" si="18"/>
        <v>9</v>
      </c>
      <c r="E96" s="68" t="s">
        <v>49</v>
      </c>
      <c r="F96" s="52">
        <f t="shared" si="15"/>
        <v>5</v>
      </c>
      <c r="G96" s="68" t="s">
        <v>46</v>
      </c>
      <c r="H96" s="52">
        <f t="shared" si="16"/>
        <v>7</v>
      </c>
      <c r="I96" s="68" t="s">
        <v>46</v>
      </c>
      <c r="J96" s="52">
        <f t="shared" si="17"/>
        <v>7</v>
      </c>
      <c r="K96" s="68" t="s">
        <v>45</v>
      </c>
      <c r="L96" s="52">
        <f t="shared" si="10"/>
        <v>8</v>
      </c>
      <c r="M96" s="69" t="s">
        <v>45</v>
      </c>
      <c r="N96" s="52">
        <f t="shared" si="11"/>
        <v>8</v>
      </c>
      <c r="O96" s="68" t="s">
        <v>26</v>
      </c>
      <c r="P96" s="52">
        <f t="shared" si="12"/>
        <v>10</v>
      </c>
      <c r="Q96" s="6">
        <f t="shared" si="13"/>
        <v>278</v>
      </c>
      <c r="R96" s="71">
        <f t="shared" si="14"/>
        <v>7.3157894736842106</v>
      </c>
      <c r="S96" s="25" t="s">
        <v>161</v>
      </c>
    </row>
    <row r="97" spans="1:19" s="20" customFormat="1" ht="22.5" customHeight="1" x14ac:dyDescent="0.25">
      <c r="A97" s="72">
        <v>92</v>
      </c>
      <c r="B97" s="93">
        <v>1711094</v>
      </c>
      <c r="C97" s="68" t="s">
        <v>45</v>
      </c>
      <c r="D97" s="52">
        <f t="shared" si="18"/>
        <v>8</v>
      </c>
      <c r="E97" s="68" t="s">
        <v>45</v>
      </c>
      <c r="F97" s="52">
        <f t="shared" si="15"/>
        <v>8</v>
      </c>
      <c r="G97" s="68" t="s">
        <v>26</v>
      </c>
      <c r="H97" s="52">
        <f t="shared" si="16"/>
        <v>10</v>
      </c>
      <c r="I97" s="68" t="s">
        <v>45</v>
      </c>
      <c r="J97" s="52">
        <f t="shared" si="17"/>
        <v>8</v>
      </c>
      <c r="K97" s="68" t="s">
        <v>45</v>
      </c>
      <c r="L97" s="52">
        <f t="shared" si="10"/>
        <v>8</v>
      </c>
      <c r="M97" s="69" t="s">
        <v>45</v>
      </c>
      <c r="N97" s="52">
        <f t="shared" si="11"/>
        <v>8</v>
      </c>
      <c r="O97" s="68" t="s">
        <v>27</v>
      </c>
      <c r="P97" s="52">
        <f t="shared" si="12"/>
        <v>9</v>
      </c>
      <c r="Q97" s="6">
        <f t="shared" si="13"/>
        <v>319</v>
      </c>
      <c r="R97" s="71">
        <f t="shared" si="14"/>
        <v>8.3947368421052637</v>
      </c>
      <c r="S97" s="25" t="s">
        <v>162</v>
      </c>
    </row>
    <row r="98" spans="1:19" s="20" customFormat="1" ht="22.5" customHeight="1" x14ac:dyDescent="0.25">
      <c r="A98" s="72">
        <v>93</v>
      </c>
      <c r="B98" s="93">
        <v>1711095</v>
      </c>
      <c r="C98" s="68" t="s">
        <v>48</v>
      </c>
      <c r="D98" s="52">
        <f t="shared" si="18"/>
        <v>6</v>
      </c>
      <c r="E98" s="68" t="s">
        <v>27</v>
      </c>
      <c r="F98" s="52">
        <f t="shared" si="15"/>
        <v>9</v>
      </c>
      <c r="G98" s="68" t="s">
        <v>48</v>
      </c>
      <c r="H98" s="52">
        <f t="shared" si="16"/>
        <v>6</v>
      </c>
      <c r="I98" s="68" t="s">
        <v>46</v>
      </c>
      <c r="J98" s="52">
        <f t="shared" si="17"/>
        <v>7</v>
      </c>
      <c r="K98" s="68" t="s">
        <v>46</v>
      </c>
      <c r="L98" s="52">
        <f t="shared" si="10"/>
        <v>7</v>
      </c>
      <c r="M98" s="69" t="s">
        <v>46</v>
      </c>
      <c r="N98" s="52">
        <f t="shared" si="11"/>
        <v>7</v>
      </c>
      <c r="O98" s="68" t="s">
        <v>27</v>
      </c>
      <c r="P98" s="52">
        <f t="shared" si="12"/>
        <v>9</v>
      </c>
      <c r="Q98" s="6">
        <f t="shared" si="13"/>
        <v>276</v>
      </c>
      <c r="R98" s="71">
        <f t="shared" si="14"/>
        <v>7.2631578947368425</v>
      </c>
      <c r="S98" s="25" t="s">
        <v>163</v>
      </c>
    </row>
    <row r="99" spans="1:19" s="20" customFormat="1" ht="22.5" customHeight="1" x14ac:dyDescent="0.25">
      <c r="A99" s="72">
        <v>94</v>
      </c>
      <c r="B99" s="93">
        <v>1711096</v>
      </c>
      <c r="C99" s="68" t="s">
        <v>45</v>
      </c>
      <c r="D99" s="52">
        <f t="shared" si="18"/>
        <v>8</v>
      </c>
      <c r="E99" s="68" t="s">
        <v>46</v>
      </c>
      <c r="F99" s="52">
        <f t="shared" si="15"/>
        <v>7</v>
      </c>
      <c r="G99" s="68" t="s">
        <v>46</v>
      </c>
      <c r="H99" s="52">
        <f t="shared" si="16"/>
        <v>7</v>
      </c>
      <c r="I99" s="68" t="s">
        <v>48</v>
      </c>
      <c r="J99" s="52">
        <f t="shared" si="17"/>
        <v>6</v>
      </c>
      <c r="K99" s="68" t="s">
        <v>46</v>
      </c>
      <c r="L99" s="52">
        <f t="shared" si="10"/>
        <v>7</v>
      </c>
      <c r="M99" s="69" t="s">
        <v>45</v>
      </c>
      <c r="N99" s="52">
        <f t="shared" si="11"/>
        <v>8</v>
      </c>
      <c r="O99" s="68" t="s">
        <v>27</v>
      </c>
      <c r="P99" s="52">
        <f t="shared" si="12"/>
        <v>9</v>
      </c>
      <c r="Q99" s="6">
        <f t="shared" si="13"/>
        <v>272</v>
      </c>
      <c r="R99" s="71">
        <f t="shared" si="14"/>
        <v>7.1578947368421053</v>
      </c>
      <c r="S99" s="25" t="s">
        <v>164</v>
      </c>
    </row>
    <row r="100" spans="1:19" s="20" customFormat="1" ht="22.5" customHeight="1" x14ac:dyDescent="0.25">
      <c r="A100" s="72">
        <v>95</v>
      </c>
      <c r="B100" s="93">
        <v>1711097</v>
      </c>
      <c r="C100" s="68" t="s">
        <v>46</v>
      </c>
      <c r="D100" s="52">
        <f t="shared" si="18"/>
        <v>7</v>
      </c>
      <c r="E100" s="68" t="s">
        <v>46</v>
      </c>
      <c r="F100" s="52">
        <f t="shared" si="15"/>
        <v>7</v>
      </c>
      <c r="G100" s="68" t="s">
        <v>46</v>
      </c>
      <c r="H100" s="52">
        <f t="shared" si="16"/>
        <v>7</v>
      </c>
      <c r="I100" s="68" t="s">
        <v>46</v>
      </c>
      <c r="J100" s="52">
        <f t="shared" si="17"/>
        <v>7</v>
      </c>
      <c r="K100" s="68" t="s">
        <v>46</v>
      </c>
      <c r="L100" s="52">
        <f t="shared" si="10"/>
        <v>7</v>
      </c>
      <c r="M100" s="69" t="s">
        <v>45</v>
      </c>
      <c r="N100" s="52">
        <f t="shared" si="11"/>
        <v>8</v>
      </c>
      <c r="O100" s="68" t="s">
        <v>27</v>
      </c>
      <c r="P100" s="52">
        <f t="shared" si="12"/>
        <v>9</v>
      </c>
      <c r="Q100" s="6">
        <f t="shared" si="13"/>
        <v>274</v>
      </c>
      <c r="R100" s="71">
        <f t="shared" si="14"/>
        <v>7.2105263157894735</v>
      </c>
      <c r="S100" s="25" t="s">
        <v>165</v>
      </c>
    </row>
    <row r="101" spans="1:19" s="20" customFormat="1" ht="22.5" customHeight="1" x14ac:dyDescent="0.25">
      <c r="A101" s="72">
        <v>96</v>
      </c>
      <c r="B101" s="93">
        <v>1711098</v>
      </c>
      <c r="C101" s="68" t="s">
        <v>46</v>
      </c>
      <c r="D101" s="52">
        <f t="shared" si="18"/>
        <v>7</v>
      </c>
      <c r="E101" s="68" t="s">
        <v>49</v>
      </c>
      <c r="F101" s="52">
        <f t="shared" si="15"/>
        <v>5</v>
      </c>
      <c r="G101" s="68" t="s">
        <v>45</v>
      </c>
      <c r="H101" s="52">
        <f t="shared" si="16"/>
        <v>8</v>
      </c>
      <c r="I101" s="68" t="s">
        <v>45</v>
      </c>
      <c r="J101" s="52">
        <f t="shared" si="17"/>
        <v>8</v>
      </c>
      <c r="K101" s="68" t="s">
        <v>46</v>
      </c>
      <c r="L101" s="52">
        <f t="shared" si="10"/>
        <v>7</v>
      </c>
      <c r="M101" s="69" t="s">
        <v>46</v>
      </c>
      <c r="N101" s="52">
        <f t="shared" si="11"/>
        <v>7</v>
      </c>
      <c r="O101" s="68" t="s">
        <v>27</v>
      </c>
      <c r="P101" s="52">
        <f t="shared" si="12"/>
        <v>9</v>
      </c>
      <c r="Q101" s="6">
        <f t="shared" si="13"/>
        <v>270</v>
      </c>
      <c r="R101" s="71">
        <f t="shared" si="14"/>
        <v>7.1052631578947372</v>
      </c>
      <c r="S101" s="25" t="s">
        <v>166</v>
      </c>
    </row>
    <row r="102" spans="1:19" s="20" customFormat="1" ht="22.5" customHeight="1" x14ac:dyDescent="0.25">
      <c r="A102" s="72">
        <v>97</v>
      </c>
      <c r="B102" s="93">
        <v>1711099</v>
      </c>
      <c r="C102" s="68" t="s">
        <v>27</v>
      </c>
      <c r="D102" s="52">
        <f t="shared" si="18"/>
        <v>9</v>
      </c>
      <c r="E102" s="68" t="s">
        <v>46</v>
      </c>
      <c r="F102" s="52">
        <f t="shared" si="15"/>
        <v>7</v>
      </c>
      <c r="G102" s="68" t="s">
        <v>45</v>
      </c>
      <c r="H102" s="52">
        <f t="shared" si="16"/>
        <v>8</v>
      </c>
      <c r="I102" s="68" t="s">
        <v>46</v>
      </c>
      <c r="J102" s="52">
        <f t="shared" si="17"/>
        <v>7</v>
      </c>
      <c r="K102" s="68" t="s">
        <v>48</v>
      </c>
      <c r="L102" s="52">
        <f t="shared" si="10"/>
        <v>6</v>
      </c>
      <c r="M102" s="69" t="s">
        <v>46</v>
      </c>
      <c r="N102" s="52">
        <f t="shared" si="11"/>
        <v>7</v>
      </c>
      <c r="O102" s="68" t="s">
        <v>27</v>
      </c>
      <c r="P102" s="52">
        <f t="shared" si="12"/>
        <v>9</v>
      </c>
      <c r="Q102" s="6">
        <f t="shared" si="13"/>
        <v>285</v>
      </c>
      <c r="R102" s="71">
        <f t="shared" si="14"/>
        <v>7.5</v>
      </c>
      <c r="S102" s="25" t="s">
        <v>167</v>
      </c>
    </row>
    <row r="103" spans="1:19" s="20" customFormat="1" ht="22.5" customHeight="1" x14ac:dyDescent="0.25">
      <c r="A103" s="72">
        <v>98</v>
      </c>
      <c r="B103" s="93">
        <v>1711100</v>
      </c>
      <c r="C103" s="68" t="s">
        <v>27</v>
      </c>
      <c r="D103" s="52">
        <f t="shared" si="18"/>
        <v>9</v>
      </c>
      <c r="E103" s="68" t="s">
        <v>48</v>
      </c>
      <c r="F103" s="52">
        <f t="shared" si="15"/>
        <v>6</v>
      </c>
      <c r="G103" s="68" t="s">
        <v>45</v>
      </c>
      <c r="H103" s="52">
        <f t="shared" si="16"/>
        <v>8</v>
      </c>
      <c r="I103" s="68" t="s">
        <v>45</v>
      </c>
      <c r="J103" s="52">
        <f t="shared" si="17"/>
        <v>8</v>
      </c>
      <c r="K103" s="68" t="s">
        <v>45</v>
      </c>
      <c r="L103" s="52">
        <f t="shared" si="10"/>
        <v>8</v>
      </c>
      <c r="M103" s="69" t="s">
        <v>45</v>
      </c>
      <c r="N103" s="52">
        <f t="shared" si="11"/>
        <v>8</v>
      </c>
      <c r="O103" s="68" t="s">
        <v>27</v>
      </c>
      <c r="P103" s="52">
        <f t="shared" si="12"/>
        <v>9</v>
      </c>
      <c r="Q103" s="6">
        <f t="shared" si="13"/>
        <v>297</v>
      </c>
      <c r="R103" s="71">
        <f t="shared" si="14"/>
        <v>7.8157894736842106</v>
      </c>
      <c r="S103" s="25" t="s">
        <v>168</v>
      </c>
    </row>
    <row r="104" spans="1:19" s="20" customFormat="1" ht="22.5" customHeight="1" x14ac:dyDescent="0.25">
      <c r="A104" s="72">
        <v>99</v>
      </c>
      <c r="B104" s="93">
        <v>1711101</v>
      </c>
      <c r="C104" s="68" t="s">
        <v>45</v>
      </c>
      <c r="D104" s="52">
        <f t="shared" si="18"/>
        <v>8</v>
      </c>
      <c r="E104" s="68" t="s">
        <v>48</v>
      </c>
      <c r="F104" s="52">
        <f t="shared" si="15"/>
        <v>6</v>
      </c>
      <c r="G104" s="68" t="s">
        <v>46</v>
      </c>
      <c r="H104" s="52">
        <f t="shared" si="16"/>
        <v>7</v>
      </c>
      <c r="I104" s="68" t="s">
        <v>48</v>
      </c>
      <c r="J104" s="52">
        <f t="shared" si="17"/>
        <v>6</v>
      </c>
      <c r="K104" s="68" t="s">
        <v>45</v>
      </c>
      <c r="L104" s="52">
        <f t="shared" si="10"/>
        <v>8</v>
      </c>
      <c r="M104" s="69" t="s">
        <v>45</v>
      </c>
      <c r="N104" s="52">
        <f t="shared" si="11"/>
        <v>8</v>
      </c>
      <c r="O104" s="68" t="s">
        <v>26</v>
      </c>
      <c r="P104" s="52">
        <f t="shared" si="12"/>
        <v>10</v>
      </c>
      <c r="Q104" s="6">
        <f t="shared" si="13"/>
        <v>272</v>
      </c>
      <c r="R104" s="71">
        <f t="shared" si="14"/>
        <v>7.1578947368421053</v>
      </c>
      <c r="S104" s="25" t="s">
        <v>169</v>
      </c>
    </row>
    <row r="105" spans="1:19" s="20" customFormat="1" ht="22.5" customHeight="1" x14ac:dyDescent="0.25">
      <c r="A105" s="72">
        <v>100</v>
      </c>
      <c r="B105" s="93">
        <v>1711102</v>
      </c>
      <c r="C105" s="68" t="s">
        <v>45</v>
      </c>
      <c r="D105" s="52">
        <f t="shared" si="18"/>
        <v>8</v>
      </c>
      <c r="E105" s="68" t="s">
        <v>45</v>
      </c>
      <c r="F105" s="52">
        <f t="shared" si="15"/>
        <v>8</v>
      </c>
      <c r="G105" s="68" t="s">
        <v>48</v>
      </c>
      <c r="H105" s="52">
        <f t="shared" si="16"/>
        <v>6</v>
      </c>
      <c r="I105" s="68" t="s">
        <v>45</v>
      </c>
      <c r="J105" s="52">
        <f t="shared" si="17"/>
        <v>8</v>
      </c>
      <c r="K105" s="68" t="s">
        <v>45</v>
      </c>
      <c r="L105" s="52">
        <f t="shared" si="10"/>
        <v>8</v>
      </c>
      <c r="M105" s="69" t="s">
        <v>45</v>
      </c>
      <c r="N105" s="52">
        <f t="shared" si="11"/>
        <v>8</v>
      </c>
      <c r="O105" s="68" t="s">
        <v>27</v>
      </c>
      <c r="P105" s="52">
        <f t="shared" si="12"/>
        <v>9</v>
      </c>
      <c r="Q105" s="6">
        <f t="shared" si="13"/>
        <v>295</v>
      </c>
      <c r="R105" s="71">
        <f t="shared" si="14"/>
        <v>7.7631578947368425</v>
      </c>
      <c r="S105" s="25" t="s">
        <v>170</v>
      </c>
    </row>
    <row r="106" spans="1:19" s="20" customFormat="1" ht="22.5" customHeight="1" x14ac:dyDescent="0.25">
      <c r="A106" s="72">
        <v>101</v>
      </c>
      <c r="B106" s="93">
        <v>1711103</v>
      </c>
      <c r="C106" s="68" t="s">
        <v>45</v>
      </c>
      <c r="D106" s="52">
        <f t="shared" si="18"/>
        <v>8</v>
      </c>
      <c r="E106" s="68" t="s">
        <v>46</v>
      </c>
      <c r="F106" s="52">
        <f t="shared" si="15"/>
        <v>7</v>
      </c>
      <c r="G106" s="68" t="s">
        <v>27</v>
      </c>
      <c r="H106" s="52">
        <f t="shared" si="16"/>
        <v>9</v>
      </c>
      <c r="I106" s="68" t="s">
        <v>45</v>
      </c>
      <c r="J106" s="52">
        <f t="shared" si="17"/>
        <v>8</v>
      </c>
      <c r="K106" s="68" t="s">
        <v>46</v>
      </c>
      <c r="L106" s="52">
        <f t="shared" si="10"/>
        <v>7</v>
      </c>
      <c r="M106" s="69" t="s">
        <v>45</v>
      </c>
      <c r="N106" s="52">
        <f t="shared" si="11"/>
        <v>8</v>
      </c>
      <c r="O106" s="68" t="s">
        <v>27</v>
      </c>
      <c r="P106" s="52">
        <f t="shared" si="12"/>
        <v>9</v>
      </c>
      <c r="Q106" s="6">
        <f t="shared" si="13"/>
        <v>300</v>
      </c>
      <c r="R106" s="71">
        <f t="shared" si="14"/>
        <v>7.8947368421052628</v>
      </c>
      <c r="S106" s="25" t="s">
        <v>171</v>
      </c>
    </row>
    <row r="107" spans="1:19" s="20" customFormat="1" ht="22.5" customHeight="1" x14ac:dyDescent="0.25">
      <c r="A107" s="72">
        <v>102</v>
      </c>
      <c r="B107" s="93">
        <v>1711104</v>
      </c>
      <c r="C107" s="68" t="s">
        <v>46</v>
      </c>
      <c r="D107" s="52">
        <f t="shared" si="18"/>
        <v>7</v>
      </c>
      <c r="E107" s="68" t="s">
        <v>48</v>
      </c>
      <c r="F107" s="52">
        <f t="shared" si="15"/>
        <v>6</v>
      </c>
      <c r="G107" s="68" t="s">
        <v>46</v>
      </c>
      <c r="H107" s="52">
        <f t="shared" si="16"/>
        <v>7</v>
      </c>
      <c r="I107" s="68" t="s">
        <v>46</v>
      </c>
      <c r="J107" s="52">
        <f t="shared" si="17"/>
        <v>7</v>
      </c>
      <c r="K107" s="68" t="s">
        <v>46</v>
      </c>
      <c r="L107" s="52">
        <f t="shared" si="10"/>
        <v>7</v>
      </c>
      <c r="M107" s="69" t="s">
        <v>46</v>
      </c>
      <c r="N107" s="52">
        <f t="shared" si="11"/>
        <v>7</v>
      </c>
      <c r="O107" s="68" t="s">
        <v>27</v>
      </c>
      <c r="P107" s="52">
        <f t="shared" si="12"/>
        <v>9</v>
      </c>
      <c r="Q107" s="6">
        <f t="shared" si="13"/>
        <v>264</v>
      </c>
      <c r="R107" s="71">
        <f t="shared" si="14"/>
        <v>6.9473684210526319</v>
      </c>
      <c r="S107" s="25" t="s">
        <v>172</v>
      </c>
    </row>
    <row r="108" spans="1:19" s="20" customFormat="1" ht="22.5" customHeight="1" x14ac:dyDescent="0.25">
      <c r="A108" s="72">
        <v>103</v>
      </c>
      <c r="B108" s="93">
        <v>1711105</v>
      </c>
      <c r="C108" s="68" t="s">
        <v>26</v>
      </c>
      <c r="D108" s="52">
        <f t="shared" si="18"/>
        <v>10</v>
      </c>
      <c r="E108" s="68" t="s">
        <v>46</v>
      </c>
      <c r="F108" s="52">
        <f t="shared" si="15"/>
        <v>7</v>
      </c>
      <c r="G108" s="68" t="s">
        <v>46</v>
      </c>
      <c r="H108" s="52">
        <f t="shared" si="16"/>
        <v>7</v>
      </c>
      <c r="I108" s="68" t="s">
        <v>46</v>
      </c>
      <c r="J108" s="52">
        <f t="shared" si="17"/>
        <v>7</v>
      </c>
      <c r="K108" s="68" t="s">
        <v>46</v>
      </c>
      <c r="L108" s="52">
        <f t="shared" si="10"/>
        <v>7</v>
      </c>
      <c r="M108" s="69" t="s">
        <v>45</v>
      </c>
      <c r="N108" s="52">
        <f t="shared" si="11"/>
        <v>8</v>
      </c>
      <c r="O108" s="68" t="s">
        <v>26</v>
      </c>
      <c r="P108" s="52">
        <f t="shared" si="12"/>
        <v>10</v>
      </c>
      <c r="Q108" s="6">
        <f t="shared" si="13"/>
        <v>295</v>
      </c>
      <c r="R108" s="71">
        <f t="shared" si="14"/>
        <v>7.7631578947368425</v>
      </c>
      <c r="S108" s="25" t="s">
        <v>173</v>
      </c>
    </row>
    <row r="109" spans="1:19" s="20" customFormat="1" ht="22.5" customHeight="1" x14ac:dyDescent="0.25">
      <c r="A109" s="72">
        <v>104</v>
      </c>
      <c r="B109" s="93">
        <v>1711106</v>
      </c>
      <c r="C109" s="68" t="s">
        <v>45</v>
      </c>
      <c r="D109" s="52">
        <f t="shared" si="18"/>
        <v>8</v>
      </c>
      <c r="E109" s="68" t="s">
        <v>48</v>
      </c>
      <c r="F109" s="52">
        <f t="shared" si="15"/>
        <v>6</v>
      </c>
      <c r="G109" s="68" t="s">
        <v>46</v>
      </c>
      <c r="H109" s="52">
        <f t="shared" si="16"/>
        <v>7</v>
      </c>
      <c r="I109" s="68" t="s">
        <v>46</v>
      </c>
      <c r="J109" s="52">
        <f t="shared" si="17"/>
        <v>7</v>
      </c>
      <c r="K109" s="68" t="s">
        <v>48</v>
      </c>
      <c r="L109" s="52">
        <f t="shared" si="10"/>
        <v>6</v>
      </c>
      <c r="M109" s="69" t="s">
        <v>45</v>
      </c>
      <c r="N109" s="52">
        <f t="shared" si="11"/>
        <v>8</v>
      </c>
      <c r="O109" s="68" t="s">
        <v>45</v>
      </c>
      <c r="P109" s="52">
        <f t="shared" si="12"/>
        <v>8</v>
      </c>
      <c r="Q109" s="6">
        <f t="shared" si="13"/>
        <v>264</v>
      </c>
      <c r="R109" s="71">
        <f t="shared" si="14"/>
        <v>6.9473684210526319</v>
      </c>
      <c r="S109" s="25" t="s">
        <v>174</v>
      </c>
    </row>
    <row r="110" spans="1:19" s="20" customFormat="1" ht="22.5" customHeight="1" x14ac:dyDescent="0.25">
      <c r="A110" s="72">
        <v>105</v>
      </c>
      <c r="B110" s="93">
        <v>1711107</v>
      </c>
      <c r="C110" s="68" t="s">
        <v>45</v>
      </c>
      <c r="D110" s="52">
        <f t="shared" si="18"/>
        <v>8</v>
      </c>
      <c r="E110" s="68" t="s">
        <v>49</v>
      </c>
      <c r="F110" s="52">
        <f t="shared" si="15"/>
        <v>5</v>
      </c>
      <c r="G110" s="68" t="s">
        <v>45</v>
      </c>
      <c r="H110" s="52">
        <f t="shared" si="16"/>
        <v>8</v>
      </c>
      <c r="I110" s="68" t="s">
        <v>46</v>
      </c>
      <c r="J110" s="52">
        <f t="shared" si="17"/>
        <v>7</v>
      </c>
      <c r="K110" s="68" t="s">
        <v>48</v>
      </c>
      <c r="L110" s="52">
        <f t="shared" si="10"/>
        <v>6</v>
      </c>
      <c r="M110" s="69" t="s">
        <v>45</v>
      </c>
      <c r="N110" s="52">
        <f t="shared" si="11"/>
        <v>8</v>
      </c>
      <c r="O110" s="68" t="s">
        <v>45</v>
      </c>
      <c r="P110" s="52">
        <f t="shared" si="12"/>
        <v>8</v>
      </c>
      <c r="Q110" s="6">
        <f t="shared" si="13"/>
        <v>262</v>
      </c>
      <c r="R110" s="71">
        <f t="shared" si="14"/>
        <v>6.8947368421052628</v>
      </c>
      <c r="S110" s="25" t="s">
        <v>175</v>
      </c>
    </row>
    <row r="111" spans="1:19" s="20" customFormat="1" ht="22.5" customHeight="1" x14ac:dyDescent="0.25">
      <c r="A111" s="72">
        <v>106</v>
      </c>
      <c r="B111" s="93">
        <v>1711108</v>
      </c>
      <c r="C111" s="68" t="s">
        <v>48</v>
      </c>
      <c r="D111" s="52">
        <f t="shared" si="18"/>
        <v>6</v>
      </c>
      <c r="E111" s="70" t="s">
        <v>47</v>
      </c>
      <c r="F111" s="52">
        <f t="shared" si="15"/>
        <v>0</v>
      </c>
      <c r="G111" s="68" t="s">
        <v>45</v>
      </c>
      <c r="H111" s="52">
        <f t="shared" si="16"/>
        <v>8</v>
      </c>
      <c r="I111" s="68" t="s">
        <v>48</v>
      </c>
      <c r="J111" s="52">
        <f t="shared" si="17"/>
        <v>6</v>
      </c>
      <c r="K111" s="68" t="s">
        <v>46</v>
      </c>
      <c r="L111" s="52">
        <f t="shared" si="10"/>
        <v>7</v>
      </c>
      <c r="M111" s="69" t="s">
        <v>46</v>
      </c>
      <c r="N111" s="52">
        <f t="shared" si="11"/>
        <v>7</v>
      </c>
      <c r="O111" s="68" t="s">
        <v>27</v>
      </c>
      <c r="P111" s="52">
        <f t="shared" si="12"/>
        <v>9</v>
      </c>
      <c r="Q111" s="6">
        <f t="shared" si="13"/>
        <v>208</v>
      </c>
      <c r="R111" s="71">
        <f t="shared" si="14"/>
        <v>5.4736842105263159</v>
      </c>
      <c r="S111" s="25" t="s">
        <v>176</v>
      </c>
    </row>
    <row r="112" spans="1:19" s="20" customFormat="1" ht="22.5" customHeight="1" x14ac:dyDescent="0.25">
      <c r="A112" s="72">
        <v>107</v>
      </c>
      <c r="B112" s="93">
        <v>1711109</v>
      </c>
      <c r="C112" s="68" t="s">
        <v>27</v>
      </c>
      <c r="D112" s="52">
        <f t="shared" si="18"/>
        <v>9</v>
      </c>
      <c r="E112" s="68" t="s">
        <v>50</v>
      </c>
      <c r="F112" s="52">
        <f t="shared" si="15"/>
        <v>4</v>
      </c>
      <c r="G112" s="68" t="s">
        <v>48</v>
      </c>
      <c r="H112" s="52">
        <f t="shared" si="16"/>
        <v>6</v>
      </c>
      <c r="I112" s="68" t="s">
        <v>46</v>
      </c>
      <c r="J112" s="52">
        <f t="shared" si="17"/>
        <v>7</v>
      </c>
      <c r="K112" s="68" t="s">
        <v>45</v>
      </c>
      <c r="L112" s="52">
        <f t="shared" si="10"/>
        <v>8</v>
      </c>
      <c r="M112" s="69" t="s">
        <v>45</v>
      </c>
      <c r="N112" s="52">
        <f t="shared" si="11"/>
        <v>8</v>
      </c>
      <c r="O112" s="68" t="s">
        <v>26</v>
      </c>
      <c r="P112" s="52">
        <f t="shared" si="12"/>
        <v>10</v>
      </c>
      <c r="Q112" s="6">
        <f t="shared" si="13"/>
        <v>264</v>
      </c>
      <c r="R112" s="71">
        <f t="shared" si="14"/>
        <v>6.9473684210526319</v>
      </c>
      <c r="S112" s="25" t="s">
        <v>177</v>
      </c>
    </row>
    <row r="113" spans="1:19" s="20" customFormat="1" ht="22.5" customHeight="1" x14ac:dyDescent="0.25">
      <c r="A113" s="72">
        <v>108</v>
      </c>
      <c r="B113" s="93">
        <v>1711110</v>
      </c>
      <c r="C113" s="68" t="s">
        <v>27</v>
      </c>
      <c r="D113" s="52">
        <f t="shared" si="18"/>
        <v>9</v>
      </c>
      <c r="E113" s="68" t="s">
        <v>45</v>
      </c>
      <c r="F113" s="52">
        <f t="shared" si="15"/>
        <v>8</v>
      </c>
      <c r="G113" s="68" t="s">
        <v>26</v>
      </c>
      <c r="H113" s="52">
        <f t="shared" si="16"/>
        <v>10</v>
      </c>
      <c r="I113" s="68" t="s">
        <v>27</v>
      </c>
      <c r="J113" s="52">
        <f t="shared" si="17"/>
        <v>9</v>
      </c>
      <c r="K113" s="68" t="s">
        <v>27</v>
      </c>
      <c r="L113" s="52">
        <f t="shared" si="10"/>
        <v>9</v>
      </c>
      <c r="M113" s="69" t="s">
        <v>45</v>
      </c>
      <c r="N113" s="52">
        <f t="shared" si="11"/>
        <v>8</v>
      </c>
      <c r="O113" s="68" t="s">
        <v>27</v>
      </c>
      <c r="P113" s="52">
        <f t="shared" si="12"/>
        <v>9</v>
      </c>
      <c r="Q113" s="6">
        <f t="shared" si="13"/>
        <v>338</v>
      </c>
      <c r="R113" s="71">
        <f t="shared" si="14"/>
        <v>8.8947368421052637</v>
      </c>
      <c r="S113" s="25" t="s">
        <v>178</v>
      </c>
    </row>
    <row r="114" spans="1:19" s="20" customFormat="1" ht="22.5" customHeight="1" x14ac:dyDescent="0.25">
      <c r="A114" s="72">
        <v>109</v>
      </c>
      <c r="B114" s="93">
        <v>1711111</v>
      </c>
      <c r="C114" s="68" t="s">
        <v>27</v>
      </c>
      <c r="D114" s="52">
        <f t="shared" si="18"/>
        <v>9</v>
      </c>
      <c r="E114" s="68" t="s">
        <v>45</v>
      </c>
      <c r="F114" s="52">
        <f t="shared" si="15"/>
        <v>8</v>
      </c>
      <c r="G114" s="68" t="s">
        <v>46</v>
      </c>
      <c r="H114" s="52">
        <f t="shared" si="16"/>
        <v>7</v>
      </c>
      <c r="I114" s="68" t="s">
        <v>46</v>
      </c>
      <c r="J114" s="52">
        <f t="shared" si="17"/>
        <v>7</v>
      </c>
      <c r="K114" s="68" t="s">
        <v>45</v>
      </c>
      <c r="L114" s="52">
        <f t="shared" si="10"/>
        <v>8</v>
      </c>
      <c r="M114" s="69" t="s">
        <v>45</v>
      </c>
      <c r="N114" s="52">
        <f t="shared" si="11"/>
        <v>8</v>
      </c>
      <c r="O114" s="68" t="s">
        <v>27</v>
      </c>
      <c r="P114" s="52">
        <f t="shared" si="12"/>
        <v>9</v>
      </c>
      <c r="Q114" s="6">
        <f t="shared" si="13"/>
        <v>299</v>
      </c>
      <c r="R114" s="71">
        <f t="shared" si="14"/>
        <v>7.8684210526315788</v>
      </c>
      <c r="S114" s="25" t="s">
        <v>179</v>
      </c>
    </row>
    <row r="115" spans="1:19" s="20" customFormat="1" ht="22.5" customHeight="1" x14ac:dyDescent="0.25">
      <c r="A115" s="72">
        <v>110</v>
      </c>
      <c r="B115" s="93">
        <v>1711112</v>
      </c>
      <c r="C115" s="68" t="s">
        <v>27</v>
      </c>
      <c r="D115" s="52">
        <f t="shared" si="18"/>
        <v>9</v>
      </c>
      <c r="E115" s="68" t="s">
        <v>49</v>
      </c>
      <c r="F115" s="52">
        <f t="shared" si="15"/>
        <v>5</v>
      </c>
      <c r="G115" s="68" t="s">
        <v>45</v>
      </c>
      <c r="H115" s="52">
        <f t="shared" si="16"/>
        <v>8</v>
      </c>
      <c r="I115" s="68" t="s">
        <v>46</v>
      </c>
      <c r="J115" s="52">
        <f t="shared" si="17"/>
        <v>7</v>
      </c>
      <c r="K115" s="68" t="s">
        <v>48</v>
      </c>
      <c r="L115" s="52">
        <f t="shared" si="10"/>
        <v>6</v>
      </c>
      <c r="M115" s="69" t="s">
        <v>45</v>
      </c>
      <c r="N115" s="52">
        <f t="shared" si="11"/>
        <v>8</v>
      </c>
      <c r="O115" s="68" t="s">
        <v>45</v>
      </c>
      <c r="P115" s="52">
        <f t="shared" si="12"/>
        <v>8</v>
      </c>
      <c r="Q115" s="6">
        <f t="shared" si="13"/>
        <v>268</v>
      </c>
      <c r="R115" s="71">
        <f t="shared" si="14"/>
        <v>7.0526315789473681</v>
      </c>
      <c r="S115" s="25" t="s">
        <v>180</v>
      </c>
    </row>
    <row r="116" spans="1:19" s="20" customFormat="1" ht="22.5" customHeight="1" x14ac:dyDescent="0.25">
      <c r="A116" s="72">
        <v>111</v>
      </c>
      <c r="B116" s="93">
        <v>1711113</v>
      </c>
      <c r="C116" s="68" t="s">
        <v>46</v>
      </c>
      <c r="D116" s="52">
        <f t="shared" si="18"/>
        <v>7</v>
      </c>
      <c r="E116" s="68" t="s">
        <v>46</v>
      </c>
      <c r="F116" s="52">
        <f t="shared" si="15"/>
        <v>7</v>
      </c>
      <c r="G116" s="68" t="s">
        <v>48</v>
      </c>
      <c r="H116" s="52">
        <f t="shared" si="16"/>
        <v>6</v>
      </c>
      <c r="I116" s="68" t="s">
        <v>46</v>
      </c>
      <c r="J116" s="52">
        <f t="shared" si="17"/>
        <v>7</v>
      </c>
      <c r="K116" s="68" t="s">
        <v>48</v>
      </c>
      <c r="L116" s="52">
        <f t="shared" si="10"/>
        <v>6</v>
      </c>
      <c r="M116" s="69" t="s">
        <v>45</v>
      </c>
      <c r="N116" s="52">
        <f t="shared" si="11"/>
        <v>8</v>
      </c>
      <c r="O116" s="68" t="s">
        <v>46</v>
      </c>
      <c r="P116" s="52">
        <f t="shared" si="12"/>
        <v>7</v>
      </c>
      <c r="Q116" s="6">
        <f t="shared" si="13"/>
        <v>257</v>
      </c>
      <c r="R116" s="71">
        <f t="shared" si="14"/>
        <v>6.7631578947368425</v>
      </c>
      <c r="S116" s="25" t="s">
        <v>181</v>
      </c>
    </row>
    <row r="117" spans="1:19" s="20" customFormat="1" ht="22.5" customHeight="1" x14ac:dyDescent="0.25">
      <c r="A117" s="72">
        <v>112</v>
      </c>
      <c r="B117" s="93">
        <v>1711114</v>
      </c>
      <c r="C117" s="68" t="s">
        <v>46</v>
      </c>
      <c r="D117" s="52">
        <f t="shared" si="18"/>
        <v>7</v>
      </c>
      <c r="E117" s="68" t="s">
        <v>46</v>
      </c>
      <c r="F117" s="52">
        <f t="shared" si="15"/>
        <v>7</v>
      </c>
      <c r="G117" s="68" t="s">
        <v>45</v>
      </c>
      <c r="H117" s="52">
        <f t="shared" si="16"/>
        <v>8</v>
      </c>
      <c r="I117" s="68" t="s">
        <v>27</v>
      </c>
      <c r="J117" s="52">
        <f t="shared" si="17"/>
        <v>9</v>
      </c>
      <c r="K117" s="68" t="s">
        <v>45</v>
      </c>
      <c r="L117" s="52">
        <f t="shared" si="10"/>
        <v>8</v>
      </c>
      <c r="M117" s="69" t="s">
        <v>45</v>
      </c>
      <c r="N117" s="52">
        <f t="shared" si="11"/>
        <v>8</v>
      </c>
      <c r="O117" s="68" t="s">
        <v>27</v>
      </c>
      <c r="P117" s="52">
        <f t="shared" si="12"/>
        <v>9</v>
      </c>
      <c r="Q117" s="6">
        <f t="shared" si="13"/>
        <v>301</v>
      </c>
      <c r="R117" s="71">
        <f t="shared" si="14"/>
        <v>7.9210526315789478</v>
      </c>
      <c r="S117" s="25" t="s">
        <v>182</v>
      </c>
    </row>
    <row r="118" spans="1:19" s="20" customFormat="1" ht="22.5" customHeight="1" x14ac:dyDescent="0.25">
      <c r="A118" s="72">
        <v>113</v>
      </c>
      <c r="B118" s="93">
        <v>1711115</v>
      </c>
      <c r="C118" s="68" t="s">
        <v>45</v>
      </c>
      <c r="D118" s="52">
        <f t="shared" si="18"/>
        <v>8</v>
      </c>
      <c r="E118" s="68" t="s">
        <v>50</v>
      </c>
      <c r="F118" s="52">
        <f t="shared" si="15"/>
        <v>4</v>
      </c>
      <c r="G118" s="68" t="s">
        <v>46</v>
      </c>
      <c r="H118" s="52">
        <f t="shared" si="16"/>
        <v>7</v>
      </c>
      <c r="I118" s="68" t="s">
        <v>48</v>
      </c>
      <c r="J118" s="52">
        <f t="shared" si="17"/>
        <v>6</v>
      </c>
      <c r="K118" s="68" t="s">
        <v>45</v>
      </c>
      <c r="L118" s="52">
        <f t="shared" si="10"/>
        <v>8</v>
      </c>
      <c r="M118" s="69" t="s">
        <v>45</v>
      </c>
      <c r="N118" s="52">
        <f t="shared" si="11"/>
        <v>8</v>
      </c>
      <c r="O118" s="68" t="s">
        <v>27</v>
      </c>
      <c r="P118" s="52">
        <f t="shared" si="12"/>
        <v>9</v>
      </c>
      <c r="Q118" s="6">
        <f t="shared" si="13"/>
        <v>253</v>
      </c>
      <c r="R118" s="71">
        <f t="shared" si="14"/>
        <v>6.6578947368421053</v>
      </c>
      <c r="S118" s="25" t="s">
        <v>65</v>
      </c>
    </row>
    <row r="119" spans="1:19" s="20" customFormat="1" ht="22.5" customHeight="1" x14ac:dyDescent="0.25">
      <c r="A119" s="72">
        <v>114</v>
      </c>
      <c r="B119" s="93">
        <v>1711116</v>
      </c>
      <c r="C119" s="68" t="s">
        <v>45</v>
      </c>
      <c r="D119" s="52">
        <f t="shared" si="18"/>
        <v>8</v>
      </c>
      <c r="E119" s="68" t="s">
        <v>46</v>
      </c>
      <c r="F119" s="52">
        <f t="shared" si="15"/>
        <v>7</v>
      </c>
      <c r="G119" s="68" t="s">
        <v>46</v>
      </c>
      <c r="H119" s="52">
        <f t="shared" si="16"/>
        <v>7</v>
      </c>
      <c r="I119" s="68" t="s">
        <v>46</v>
      </c>
      <c r="J119" s="52">
        <f t="shared" si="17"/>
        <v>7</v>
      </c>
      <c r="K119" s="68" t="s">
        <v>45</v>
      </c>
      <c r="L119" s="52">
        <f t="shared" si="10"/>
        <v>8</v>
      </c>
      <c r="M119" s="69" t="s">
        <v>45</v>
      </c>
      <c r="N119" s="52">
        <f t="shared" si="11"/>
        <v>8</v>
      </c>
      <c r="O119" s="68" t="s">
        <v>27</v>
      </c>
      <c r="P119" s="52">
        <f t="shared" si="12"/>
        <v>9</v>
      </c>
      <c r="Q119" s="6">
        <f t="shared" si="13"/>
        <v>285</v>
      </c>
      <c r="R119" s="71">
        <f t="shared" si="14"/>
        <v>7.5</v>
      </c>
      <c r="S119" s="25" t="s">
        <v>183</v>
      </c>
    </row>
    <row r="120" spans="1:19" s="20" customFormat="1" ht="22.5" customHeight="1" x14ac:dyDescent="0.25">
      <c r="A120" s="72">
        <v>115</v>
      </c>
      <c r="B120" s="93">
        <v>1711117</v>
      </c>
      <c r="C120" s="68" t="s">
        <v>45</v>
      </c>
      <c r="D120" s="52">
        <f t="shared" si="18"/>
        <v>8</v>
      </c>
      <c r="E120" s="70" t="s">
        <v>47</v>
      </c>
      <c r="F120" s="52">
        <f t="shared" si="15"/>
        <v>0</v>
      </c>
      <c r="G120" s="68" t="s">
        <v>49</v>
      </c>
      <c r="H120" s="52">
        <f t="shared" si="16"/>
        <v>5</v>
      </c>
      <c r="I120" s="68" t="s">
        <v>50</v>
      </c>
      <c r="J120" s="52">
        <f t="shared" si="17"/>
        <v>4</v>
      </c>
      <c r="K120" s="68" t="s">
        <v>48</v>
      </c>
      <c r="L120" s="52">
        <f t="shared" si="10"/>
        <v>6</v>
      </c>
      <c r="M120" s="69" t="s">
        <v>46</v>
      </c>
      <c r="N120" s="52">
        <f t="shared" si="11"/>
        <v>7</v>
      </c>
      <c r="O120" s="68" t="s">
        <v>27</v>
      </c>
      <c r="P120" s="52">
        <f t="shared" si="12"/>
        <v>9</v>
      </c>
      <c r="Q120" s="6">
        <f t="shared" si="13"/>
        <v>181</v>
      </c>
      <c r="R120" s="71">
        <f t="shared" si="14"/>
        <v>4.7631578947368425</v>
      </c>
      <c r="S120" s="25" t="s">
        <v>184</v>
      </c>
    </row>
    <row r="121" spans="1:19" s="20" customFormat="1" ht="22.5" customHeight="1" x14ac:dyDescent="0.25">
      <c r="A121" s="72">
        <v>116</v>
      </c>
      <c r="B121" s="93">
        <v>1711118</v>
      </c>
      <c r="C121" s="68" t="s">
        <v>48</v>
      </c>
      <c r="D121" s="52">
        <f t="shared" si="18"/>
        <v>6</v>
      </c>
      <c r="E121" s="70" t="s">
        <v>47</v>
      </c>
      <c r="F121" s="52">
        <f t="shared" si="15"/>
        <v>0</v>
      </c>
      <c r="G121" s="68" t="s">
        <v>49</v>
      </c>
      <c r="H121" s="52">
        <f t="shared" si="16"/>
        <v>5</v>
      </c>
      <c r="I121" s="68" t="s">
        <v>49</v>
      </c>
      <c r="J121" s="52">
        <f t="shared" si="17"/>
        <v>5</v>
      </c>
      <c r="K121" s="68" t="s">
        <v>46</v>
      </c>
      <c r="L121" s="52">
        <f t="shared" si="10"/>
        <v>7</v>
      </c>
      <c r="M121" s="69" t="s">
        <v>46</v>
      </c>
      <c r="N121" s="52">
        <f t="shared" si="11"/>
        <v>7</v>
      </c>
      <c r="O121" s="68" t="s">
        <v>27</v>
      </c>
      <c r="P121" s="52">
        <f t="shared" si="12"/>
        <v>9</v>
      </c>
      <c r="Q121" s="6">
        <f t="shared" si="13"/>
        <v>182</v>
      </c>
      <c r="R121" s="71">
        <f t="shared" si="14"/>
        <v>4.7894736842105265</v>
      </c>
      <c r="S121" s="25" t="s">
        <v>185</v>
      </c>
    </row>
    <row r="122" spans="1:19" s="20" customFormat="1" ht="22.5" customHeight="1" x14ac:dyDescent="0.25">
      <c r="A122" s="72">
        <v>117</v>
      </c>
      <c r="B122" s="93">
        <v>1711119</v>
      </c>
      <c r="C122" s="68" t="s">
        <v>49</v>
      </c>
      <c r="D122" s="52">
        <f t="shared" si="18"/>
        <v>5</v>
      </c>
      <c r="E122" s="68" t="s">
        <v>50</v>
      </c>
      <c r="F122" s="52">
        <f t="shared" si="15"/>
        <v>4</v>
      </c>
      <c r="G122" s="68" t="s">
        <v>49</v>
      </c>
      <c r="H122" s="52">
        <f t="shared" si="16"/>
        <v>5</v>
      </c>
      <c r="I122" s="68" t="s">
        <v>49</v>
      </c>
      <c r="J122" s="52">
        <f t="shared" si="17"/>
        <v>5</v>
      </c>
      <c r="K122" s="68" t="s">
        <v>48</v>
      </c>
      <c r="L122" s="52">
        <f t="shared" si="10"/>
        <v>6</v>
      </c>
      <c r="M122" s="69" t="s">
        <v>46</v>
      </c>
      <c r="N122" s="52">
        <f t="shared" si="11"/>
        <v>7</v>
      </c>
      <c r="O122" s="68" t="s">
        <v>27</v>
      </c>
      <c r="P122" s="52">
        <f t="shared" si="12"/>
        <v>9</v>
      </c>
      <c r="Q122" s="6">
        <f t="shared" si="13"/>
        <v>203</v>
      </c>
      <c r="R122" s="71">
        <f t="shared" si="14"/>
        <v>5.3421052631578947</v>
      </c>
      <c r="S122" s="25" t="s">
        <v>186</v>
      </c>
    </row>
    <row r="123" spans="1:19" s="20" customFormat="1" ht="15.75" x14ac:dyDescent="0.2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7"/>
      <c r="L123" s="26"/>
      <c r="M123" s="26"/>
      <c r="N123" s="26"/>
      <c r="O123" s="26"/>
      <c r="P123" s="26"/>
      <c r="Q123" s="26"/>
      <c r="R123" s="26"/>
      <c r="S123" s="24"/>
    </row>
    <row r="124" spans="1:19" s="20" customFormat="1" ht="15.75" x14ac:dyDescent="0.2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7"/>
      <c r="L124" s="26"/>
      <c r="M124" s="26"/>
      <c r="N124" s="26"/>
      <c r="O124" s="26"/>
      <c r="P124" s="26"/>
      <c r="Q124" s="26"/>
      <c r="R124" s="26"/>
      <c r="S124" s="24"/>
    </row>
    <row r="125" spans="1:19" s="20" customFormat="1" ht="31.5" customHeight="1" x14ac:dyDescent="0.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7"/>
      <c r="L125" s="26"/>
      <c r="M125" s="26"/>
      <c r="N125" s="26"/>
      <c r="O125" s="26"/>
      <c r="P125" s="26"/>
      <c r="Q125" s="26"/>
      <c r="R125" s="26"/>
      <c r="S125" s="24"/>
    </row>
    <row r="126" spans="1:19" s="20" customFormat="1" ht="15.75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8"/>
      <c r="L126" s="24"/>
      <c r="M126" s="24"/>
      <c r="N126" s="24"/>
      <c r="O126" s="24"/>
      <c r="P126" s="24"/>
      <c r="Q126" s="24"/>
      <c r="R126" s="24"/>
      <c r="S126" s="24"/>
    </row>
  </sheetData>
  <autoFilter ref="C1:P126"/>
  <mergeCells count="19">
    <mergeCell ref="G5:H5"/>
    <mergeCell ref="I5:J5"/>
    <mergeCell ref="K5:L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M5:N5"/>
    <mergeCell ref="O5:P5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J6:J122 L6:L122 F6:F122 D6:D122 N6:N122 H6:H122 P6:P122">
      <formula1>10</formula1>
    </dataValidation>
  </dataValidations>
  <printOptions horizontalCentered="1"/>
  <pageMargins left="0.78740157480314965" right="0.39370078740157483" top="0.27559055118110237" bottom="0.70866141732283472" header="0.39370078740157483" footer="0.31496062992125984"/>
  <pageSetup paperSize="5" scale="90" orientation="landscape" r:id="rId1"/>
  <headerFooter scaleWithDoc="0" alignWithMargins="0">
    <oddFooter>&amp;L&amp;"Bookman Old Style,Bold"&amp;12        1st Tabulator                                2nd Tabulator &amp;C&amp;"Bookman Old Style,Bold"&amp;12              Asstt. Registrar (Acd)&amp;R&amp;"-,Bold"&amp;14&amp;K000000Registrar                                   Dean (Acd)</oddFooter>
  </headerFooter>
  <rowBreaks count="3" manualBreakCount="3">
    <brk id="29" max="17" man="1"/>
    <brk id="54" max="17" man="1"/>
    <brk id="7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0"/>
  <sheetViews>
    <sheetView view="pageBreakPreview" zoomScale="98" zoomScaleNormal="100" zoomScaleSheetLayoutView="98" workbookViewId="0">
      <selection activeCell="A3" sqref="A3:R3"/>
    </sheetView>
  </sheetViews>
  <sheetFormatPr defaultRowHeight="23.25" x14ac:dyDescent="0.35"/>
  <cols>
    <col min="1" max="1" width="7.28515625" customWidth="1"/>
    <col min="2" max="2" width="16.5703125" customWidth="1"/>
    <col min="3" max="8" width="9.42578125" customWidth="1"/>
    <col min="9" max="10" width="9.42578125" style="10" customWidth="1"/>
    <col min="11" max="12" width="9.42578125" customWidth="1"/>
    <col min="13" max="13" width="9.42578125" style="10" customWidth="1"/>
    <col min="14" max="18" width="9.42578125" customWidth="1"/>
    <col min="19" max="19" width="38.7109375" style="3" customWidth="1"/>
  </cols>
  <sheetData>
    <row r="1" spans="1:19" s="5" customFormat="1" ht="15" x14ac:dyDescent="0.25">
      <c r="B1" s="5" t="s">
        <v>30</v>
      </c>
      <c r="C1" s="5">
        <v>1</v>
      </c>
      <c r="E1" s="5">
        <v>2</v>
      </c>
      <c r="G1" s="5">
        <v>3</v>
      </c>
      <c r="I1" s="11">
        <v>4</v>
      </c>
      <c r="J1" s="11"/>
      <c r="K1" s="13">
        <v>5</v>
      </c>
      <c r="M1" s="11">
        <v>6</v>
      </c>
      <c r="O1" s="5">
        <v>7</v>
      </c>
      <c r="R1" s="5" t="s">
        <v>12</v>
      </c>
      <c r="S1" s="19" t="s">
        <v>33</v>
      </c>
    </row>
    <row r="2" spans="1:19" x14ac:dyDescent="0.35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9" x14ac:dyDescent="0.35">
      <c r="A3" s="108" t="s">
        <v>703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</row>
    <row r="4" spans="1:19" x14ac:dyDescent="0.35">
      <c r="A4" s="111" t="s">
        <v>0</v>
      </c>
      <c r="B4" s="105" t="s">
        <v>1</v>
      </c>
      <c r="C4" s="105" t="s">
        <v>28</v>
      </c>
      <c r="D4" s="105"/>
      <c r="E4" s="105" t="s">
        <v>2</v>
      </c>
      <c r="F4" s="105"/>
      <c r="G4" s="105" t="s">
        <v>3</v>
      </c>
      <c r="H4" s="105"/>
      <c r="I4" s="105" t="s">
        <v>16</v>
      </c>
      <c r="J4" s="105"/>
      <c r="K4" s="105" t="s">
        <v>20</v>
      </c>
      <c r="L4" s="105"/>
      <c r="M4" s="105" t="s">
        <v>18</v>
      </c>
      <c r="N4" s="105"/>
      <c r="O4" s="105" t="s">
        <v>5</v>
      </c>
      <c r="P4" s="105"/>
      <c r="Q4" s="105" t="s">
        <v>6</v>
      </c>
      <c r="R4" s="105"/>
    </row>
    <row r="5" spans="1:19" ht="20.25" customHeight="1" x14ac:dyDescent="0.35">
      <c r="A5" s="112"/>
      <c r="B5" s="105"/>
      <c r="C5" s="105" t="s">
        <v>7</v>
      </c>
      <c r="D5" s="105"/>
      <c r="E5" s="105" t="s">
        <v>8</v>
      </c>
      <c r="F5" s="105"/>
      <c r="G5" s="106" t="s">
        <v>21</v>
      </c>
      <c r="H5" s="106"/>
      <c r="I5" s="105" t="s">
        <v>17</v>
      </c>
      <c r="J5" s="105"/>
      <c r="K5" s="105" t="s">
        <v>9</v>
      </c>
      <c r="L5" s="105"/>
      <c r="M5" s="105" t="s">
        <v>19</v>
      </c>
      <c r="N5" s="105"/>
      <c r="O5" s="105" t="s">
        <v>10</v>
      </c>
      <c r="P5" s="105"/>
      <c r="Q5" s="1" t="s">
        <v>11</v>
      </c>
      <c r="R5" s="1" t="s">
        <v>12</v>
      </c>
    </row>
    <row r="6" spans="1:19" s="30" customFormat="1" ht="22.5" customHeight="1" x14ac:dyDescent="0.3">
      <c r="A6" s="29">
        <v>1</v>
      </c>
      <c r="B6" s="64">
        <v>1712001</v>
      </c>
      <c r="C6" s="53" t="s">
        <v>45</v>
      </c>
      <c r="D6" s="52">
        <f t="shared" ref="D6:J11" si="0">IF(C6="AA",10, IF(C6="AB",9, IF(C6="BB",8, IF(C6="BC",7,IF(C6="CC",6, IF(C6="CD",5, IF(C6="DD",4,IF(C6="F",0))))))))</f>
        <v>8</v>
      </c>
      <c r="E6" s="68" t="s">
        <v>45</v>
      </c>
      <c r="F6" s="52">
        <f t="shared" si="0"/>
        <v>8</v>
      </c>
      <c r="G6" s="68" t="s">
        <v>26</v>
      </c>
      <c r="H6" s="52">
        <f t="shared" si="0"/>
        <v>10</v>
      </c>
      <c r="I6" s="68" t="s">
        <v>45</v>
      </c>
      <c r="J6" s="52">
        <f t="shared" si="0"/>
        <v>8</v>
      </c>
      <c r="K6" s="68" t="s">
        <v>46</v>
      </c>
      <c r="L6" s="52">
        <f t="shared" ref="L6:L69" si="1">IF(K6="AA",10, IF(K6="AB",9, IF(K6="BB",8, IF(K6="BC",7,IF(K6="CC",6, IF(K6="CD",5, IF(K6="DD",4,IF(K6="F",0))))))))</f>
        <v>7</v>
      </c>
      <c r="M6" s="69" t="s">
        <v>26</v>
      </c>
      <c r="N6" s="52">
        <f t="shared" ref="N6:N69" si="2">IF(M6="AA",10, IF(M6="AB",9, IF(M6="BB",8, IF(M6="BC",7,IF(M6="CC",6, IF(M6="CD",5, IF(M6="DD",4,IF(M6="F",0))))))))</f>
        <v>10</v>
      </c>
      <c r="O6" s="68" t="s">
        <v>26</v>
      </c>
      <c r="P6" s="52">
        <f t="shared" ref="P6:P69" si="3">IF(O6="AA",10, IF(O6="AB",9, IF(O6="BB",8, IF(O6="BC",7,IF(O6="CC",6, IF(O6="CD",5, IF(O6="DD",4,IF(O6="F",0))))))))</f>
        <v>10</v>
      </c>
      <c r="Q6" s="6">
        <f t="shared" ref="Q6:Q69" si="4">(D6*6+F6*8+H6*6+J6*8+L6*5+N6*2+P6*3)</f>
        <v>321</v>
      </c>
      <c r="R6" s="82">
        <f t="shared" ref="R6:R69" si="5">(Q6/38)</f>
        <v>8.4473684210526319</v>
      </c>
      <c r="S6" s="32" t="s">
        <v>187</v>
      </c>
    </row>
    <row r="7" spans="1:19" s="30" customFormat="1" ht="22.5" customHeight="1" x14ac:dyDescent="0.3">
      <c r="A7" s="29">
        <v>2</v>
      </c>
      <c r="B7" s="64">
        <v>1712002</v>
      </c>
      <c r="C7" s="53" t="s">
        <v>27</v>
      </c>
      <c r="D7" s="52">
        <f t="shared" si="0"/>
        <v>9</v>
      </c>
      <c r="E7" s="68" t="s">
        <v>27</v>
      </c>
      <c r="F7" s="52">
        <f t="shared" ref="F7:F70" si="6">IF(E7="AA",10, IF(E7="AB",9, IF(E7="BB",8, IF(E7="BC",7,IF(E7="CC",6, IF(E7="CD",5, IF(E7="DD",4,IF(E7="F",0))))))))</f>
        <v>9</v>
      </c>
      <c r="G7" s="68" t="s">
        <v>26</v>
      </c>
      <c r="H7" s="52">
        <f t="shared" ref="H7:H70" si="7">IF(G7="AA",10, IF(G7="AB",9, IF(G7="BB",8, IF(G7="BC",7,IF(G7="CC",6, IF(G7="CD",5, IF(G7="DD",4,IF(G7="F",0))))))))</f>
        <v>10</v>
      </c>
      <c r="I7" s="68" t="s">
        <v>27</v>
      </c>
      <c r="J7" s="52">
        <f t="shared" ref="J7:J70" si="8">IF(I7="AA",10, IF(I7="AB",9, IF(I7="BB",8, IF(I7="BC",7,IF(I7="CC",6, IF(I7="CD",5, IF(I7="DD",4,IF(I7="F",0))))))))</f>
        <v>9</v>
      </c>
      <c r="K7" s="68" t="s">
        <v>45</v>
      </c>
      <c r="L7" s="52">
        <f t="shared" si="1"/>
        <v>8</v>
      </c>
      <c r="M7" s="69" t="s">
        <v>45</v>
      </c>
      <c r="N7" s="52">
        <f t="shared" si="2"/>
        <v>8</v>
      </c>
      <c r="O7" s="68" t="s">
        <v>26</v>
      </c>
      <c r="P7" s="52">
        <f t="shared" si="3"/>
        <v>10</v>
      </c>
      <c r="Q7" s="6">
        <f t="shared" si="4"/>
        <v>344</v>
      </c>
      <c r="R7" s="82">
        <f t="shared" si="5"/>
        <v>9.0526315789473681</v>
      </c>
      <c r="S7" s="32" t="s">
        <v>188</v>
      </c>
    </row>
    <row r="8" spans="1:19" s="30" customFormat="1" ht="22.5" customHeight="1" x14ac:dyDescent="0.3">
      <c r="A8" s="29">
        <v>3</v>
      </c>
      <c r="B8" s="64">
        <v>1712003</v>
      </c>
      <c r="C8" s="53" t="s">
        <v>45</v>
      </c>
      <c r="D8" s="52">
        <f t="shared" si="0"/>
        <v>8</v>
      </c>
      <c r="E8" s="68" t="s">
        <v>48</v>
      </c>
      <c r="F8" s="52">
        <f t="shared" si="6"/>
        <v>6</v>
      </c>
      <c r="G8" s="68" t="s">
        <v>48</v>
      </c>
      <c r="H8" s="52">
        <f t="shared" si="7"/>
        <v>6</v>
      </c>
      <c r="I8" s="68" t="s">
        <v>46</v>
      </c>
      <c r="J8" s="52">
        <f t="shared" si="8"/>
        <v>7</v>
      </c>
      <c r="K8" s="68" t="s">
        <v>48</v>
      </c>
      <c r="L8" s="52">
        <f t="shared" si="1"/>
        <v>6</v>
      </c>
      <c r="M8" s="69" t="s">
        <v>27</v>
      </c>
      <c r="N8" s="52">
        <f t="shared" si="2"/>
        <v>9</v>
      </c>
      <c r="O8" s="68" t="s">
        <v>27</v>
      </c>
      <c r="P8" s="52">
        <f t="shared" si="3"/>
        <v>9</v>
      </c>
      <c r="Q8" s="6">
        <f t="shared" si="4"/>
        <v>263</v>
      </c>
      <c r="R8" s="82">
        <f t="shared" si="5"/>
        <v>6.9210526315789478</v>
      </c>
      <c r="S8" s="32" t="s">
        <v>189</v>
      </c>
    </row>
    <row r="9" spans="1:19" s="30" customFormat="1" ht="22.5" customHeight="1" x14ac:dyDescent="0.3">
      <c r="A9" s="29">
        <v>4</v>
      </c>
      <c r="B9" s="64">
        <v>1712004</v>
      </c>
      <c r="C9" s="53" t="s">
        <v>48</v>
      </c>
      <c r="D9" s="52">
        <f t="shared" si="0"/>
        <v>6</v>
      </c>
      <c r="E9" s="68" t="s">
        <v>27</v>
      </c>
      <c r="F9" s="52">
        <f t="shared" si="6"/>
        <v>9</v>
      </c>
      <c r="G9" s="68" t="s">
        <v>46</v>
      </c>
      <c r="H9" s="52">
        <f t="shared" si="7"/>
        <v>7</v>
      </c>
      <c r="I9" s="68" t="s">
        <v>46</v>
      </c>
      <c r="J9" s="52">
        <f t="shared" si="8"/>
        <v>7</v>
      </c>
      <c r="K9" s="68" t="s">
        <v>45</v>
      </c>
      <c r="L9" s="52">
        <f t="shared" si="1"/>
        <v>8</v>
      </c>
      <c r="M9" s="69" t="s">
        <v>45</v>
      </c>
      <c r="N9" s="52">
        <f t="shared" si="2"/>
        <v>8</v>
      </c>
      <c r="O9" s="68" t="s">
        <v>27</v>
      </c>
      <c r="P9" s="52">
        <f t="shared" si="3"/>
        <v>9</v>
      </c>
      <c r="Q9" s="6">
        <f t="shared" si="4"/>
        <v>289</v>
      </c>
      <c r="R9" s="82">
        <f t="shared" si="5"/>
        <v>7.6052631578947372</v>
      </c>
      <c r="S9" s="32" t="s">
        <v>190</v>
      </c>
    </row>
    <row r="10" spans="1:19" s="30" customFormat="1" ht="22.5" customHeight="1" x14ac:dyDescent="0.3">
      <c r="A10" s="29">
        <v>5</v>
      </c>
      <c r="B10" s="64">
        <v>1712005</v>
      </c>
      <c r="C10" s="53" t="s">
        <v>27</v>
      </c>
      <c r="D10" s="52">
        <f t="shared" si="0"/>
        <v>9</v>
      </c>
      <c r="E10" s="68" t="s">
        <v>46</v>
      </c>
      <c r="F10" s="52">
        <f t="shared" si="6"/>
        <v>7</v>
      </c>
      <c r="G10" s="68" t="s">
        <v>45</v>
      </c>
      <c r="H10" s="52">
        <f t="shared" si="7"/>
        <v>8</v>
      </c>
      <c r="I10" s="68" t="s">
        <v>45</v>
      </c>
      <c r="J10" s="52">
        <f t="shared" si="8"/>
        <v>8</v>
      </c>
      <c r="K10" s="68" t="s">
        <v>45</v>
      </c>
      <c r="L10" s="52">
        <f t="shared" si="1"/>
        <v>8</v>
      </c>
      <c r="M10" s="69" t="s">
        <v>45</v>
      </c>
      <c r="N10" s="52">
        <f t="shared" si="2"/>
        <v>8</v>
      </c>
      <c r="O10" s="68" t="s">
        <v>27</v>
      </c>
      <c r="P10" s="52">
        <f t="shared" si="3"/>
        <v>9</v>
      </c>
      <c r="Q10" s="6">
        <f t="shared" si="4"/>
        <v>305</v>
      </c>
      <c r="R10" s="82">
        <f t="shared" si="5"/>
        <v>8.026315789473685</v>
      </c>
      <c r="S10" s="32" t="s">
        <v>191</v>
      </c>
    </row>
    <row r="11" spans="1:19" s="30" customFormat="1" ht="22.5" customHeight="1" x14ac:dyDescent="0.3">
      <c r="A11" s="29">
        <v>6</v>
      </c>
      <c r="B11" s="64">
        <v>1712006</v>
      </c>
      <c r="C11" s="53" t="s">
        <v>46</v>
      </c>
      <c r="D11" s="52">
        <f t="shared" si="0"/>
        <v>7</v>
      </c>
      <c r="E11" s="68" t="s">
        <v>48</v>
      </c>
      <c r="F11" s="52">
        <f t="shared" si="6"/>
        <v>6</v>
      </c>
      <c r="G11" s="68" t="s">
        <v>46</v>
      </c>
      <c r="H11" s="52">
        <f t="shared" si="7"/>
        <v>7</v>
      </c>
      <c r="I11" s="68" t="s">
        <v>48</v>
      </c>
      <c r="J11" s="52">
        <f t="shared" si="8"/>
        <v>6</v>
      </c>
      <c r="K11" s="68" t="s">
        <v>48</v>
      </c>
      <c r="L11" s="52">
        <f t="shared" si="1"/>
        <v>6</v>
      </c>
      <c r="M11" s="69" t="s">
        <v>45</v>
      </c>
      <c r="N11" s="52">
        <f t="shared" si="2"/>
        <v>8</v>
      </c>
      <c r="O11" s="68" t="s">
        <v>27</v>
      </c>
      <c r="P11" s="52">
        <f t="shared" si="3"/>
        <v>9</v>
      </c>
      <c r="Q11" s="6">
        <f t="shared" si="4"/>
        <v>253</v>
      </c>
      <c r="R11" s="82">
        <f t="shared" si="5"/>
        <v>6.6578947368421053</v>
      </c>
      <c r="S11" s="32" t="s">
        <v>192</v>
      </c>
    </row>
    <row r="12" spans="1:19" s="30" customFormat="1" ht="22.5" customHeight="1" x14ac:dyDescent="0.3">
      <c r="A12" s="29">
        <v>7</v>
      </c>
      <c r="B12" s="64">
        <v>1712007</v>
      </c>
      <c r="C12" s="68" t="s">
        <v>27</v>
      </c>
      <c r="D12" s="52">
        <f t="shared" ref="D12:D75" si="9">IF(C12="AA",10, IF(C12="AB",9, IF(C12="BB",8, IF(C12="BC",7,IF(C12="CC",6, IF(C12="CD",5, IF(C12="DD",4,IF(C12="F",0))))))))</f>
        <v>9</v>
      </c>
      <c r="E12" s="68" t="s">
        <v>27</v>
      </c>
      <c r="F12" s="52">
        <f t="shared" si="6"/>
        <v>9</v>
      </c>
      <c r="G12" s="68" t="s">
        <v>27</v>
      </c>
      <c r="H12" s="52">
        <f t="shared" si="7"/>
        <v>9</v>
      </c>
      <c r="I12" s="68" t="s">
        <v>45</v>
      </c>
      <c r="J12" s="52">
        <f t="shared" si="8"/>
        <v>8</v>
      </c>
      <c r="K12" s="68" t="s">
        <v>45</v>
      </c>
      <c r="L12" s="52">
        <f t="shared" si="1"/>
        <v>8</v>
      </c>
      <c r="M12" s="69" t="s">
        <v>27</v>
      </c>
      <c r="N12" s="52">
        <f t="shared" si="2"/>
        <v>9</v>
      </c>
      <c r="O12" s="68" t="s">
        <v>27</v>
      </c>
      <c r="P12" s="52">
        <f t="shared" si="3"/>
        <v>9</v>
      </c>
      <c r="Q12" s="6">
        <f t="shared" si="4"/>
        <v>329</v>
      </c>
      <c r="R12" s="82">
        <f t="shared" si="5"/>
        <v>8.6578947368421044</v>
      </c>
      <c r="S12" s="32" t="s">
        <v>193</v>
      </c>
    </row>
    <row r="13" spans="1:19" s="30" customFormat="1" ht="22.5" customHeight="1" x14ac:dyDescent="0.3">
      <c r="A13" s="29">
        <v>8</v>
      </c>
      <c r="B13" s="64">
        <v>1712008</v>
      </c>
      <c r="C13" s="53" t="s">
        <v>45</v>
      </c>
      <c r="D13" s="52">
        <f t="shared" si="9"/>
        <v>8</v>
      </c>
      <c r="E13" s="6" t="s">
        <v>46</v>
      </c>
      <c r="F13" s="52">
        <f t="shared" si="6"/>
        <v>7</v>
      </c>
      <c r="G13" s="68" t="s">
        <v>45</v>
      </c>
      <c r="H13" s="52">
        <f t="shared" si="7"/>
        <v>8</v>
      </c>
      <c r="I13" s="9" t="s">
        <v>46</v>
      </c>
      <c r="J13" s="52">
        <f t="shared" si="8"/>
        <v>7</v>
      </c>
      <c r="K13" s="6" t="s">
        <v>46</v>
      </c>
      <c r="L13" s="52">
        <f t="shared" si="1"/>
        <v>7</v>
      </c>
      <c r="M13" s="9" t="s">
        <v>27</v>
      </c>
      <c r="N13" s="52">
        <f t="shared" si="2"/>
        <v>9</v>
      </c>
      <c r="O13" s="6" t="s">
        <v>26</v>
      </c>
      <c r="P13" s="52">
        <f t="shared" si="3"/>
        <v>10</v>
      </c>
      <c r="Q13" s="6">
        <f t="shared" si="4"/>
        <v>291</v>
      </c>
      <c r="R13" s="82">
        <f t="shared" si="5"/>
        <v>7.6578947368421053</v>
      </c>
      <c r="S13" s="32" t="s">
        <v>194</v>
      </c>
    </row>
    <row r="14" spans="1:19" s="30" customFormat="1" ht="22.5" customHeight="1" x14ac:dyDescent="0.3">
      <c r="A14" s="29">
        <v>9</v>
      </c>
      <c r="B14" s="65">
        <v>1712009</v>
      </c>
      <c r="C14" s="53" t="s">
        <v>27</v>
      </c>
      <c r="D14" s="52">
        <f t="shared" si="9"/>
        <v>9</v>
      </c>
      <c r="E14" s="6" t="s">
        <v>46</v>
      </c>
      <c r="F14" s="52">
        <f t="shared" si="6"/>
        <v>7</v>
      </c>
      <c r="G14" s="68" t="s">
        <v>45</v>
      </c>
      <c r="H14" s="52">
        <f t="shared" si="7"/>
        <v>8</v>
      </c>
      <c r="I14" s="18" t="s">
        <v>48</v>
      </c>
      <c r="J14" s="52">
        <f t="shared" si="8"/>
        <v>6</v>
      </c>
      <c r="K14" s="6" t="s">
        <v>45</v>
      </c>
      <c r="L14" s="52">
        <f t="shared" si="1"/>
        <v>8</v>
      </c>
      <c r="M14" s="9" t="s">
        <v>45</v>
      </c>
      <c r="N14" s="52">
        <f t="shared" si="2"/>
        <v>8</v>
      </c>
      <c r="O14" s="6" t="s">
        <v>27</v>
      </c>
      <c r="P14" s="52">
        <f t="shared" si="3"/>
        <v>9</v>
      </c>
      <c r="Q14" s="6">
        <f t="shared" si="4"/>
        <v>289</v>
      </c>
      <c r="R14" s="82">
        <f t="shared" si="5"/>
        <v>7.6052631578947372</v>
      </c>
      <c r="S14" s="32" t="s">
        <v>195</v>
      </c>
    </row>
    <row r="15" spans="1:19" s="30" customFormat="1" ht="22.5" customHeight="1" x14ac:dyDescent="0.3">
      <c r="A15" s="29">
        <v>10</v>
      </c>
      <c r="B15" s="64">
        <v>1712010</v>
      </c>
      <c r="C15" s="53" t="s">
        <v>45</v>
      </c>
      <c r="D15" s="52">
        <f t="shared" si="9"/>
        <v>8</v>
      </c>
      <c r="E15" s="6" t="s">
        <v>50</v>
      </c>
      <c r="F15" s="52">
        <f t="shared" si="6"/>
        <v>4</v>
      </c>
      <c r="G15" s="68" t="s">
        <v>46</v>
      </c>
      <c r="H15" s="52">
        <f t="shared" si="7"/>
        <v>7</v>
      </c>
      <c r="I15" s="9" t="s">
        <v>49</v>
      </c>
      <c r="J15" s="52">
        <f t="shared" si="8"/>
        <v>5</v>
      </c>
      <c r="K15" s="6" t="s">
        <v>48</v>
      </c>
      <c r="L15" s="52">
        <f t="shared" si="1"/>
        <v>6</v>
      </c>
      <c r="M15" s="9" t="s">
        <v>46</v>
      </c>
      <c r="N15" s="52">
        <f t="shared" si="2"/>
        <v>7</v>
      </c>
      <c r="O15" s="6" t="s">
        <v>27</v>
      </c>
      <c r="P15" s="52">
        <f t="shared" si="3"/>
        <v>9</v>
      </c>
      <c r="Q15" s="6">
        <f t="shared" si="4"/>
        <v>233</v>
      </c>
      <c r="R15" s="82">
        <f t="shared" si="5"/>
        <v>6.1315789473684212</v>
      </c>
      <c r="S15" s="32" t="s">
        <v>196</v>
      </c>
    </row>
    <row r="16" spans="1:19" s="30" customFormat="1" ht="22.5" customHeight="1" x14ac:dyDescent="0.3">
      <c r="A16" s="29">
        <v>11</v>
      </c>
      <c r="B16" s="64">
        <v>1712011</v>
      </c>
      <c r="C16" s="53" t="s">
        <v>27</v>
      </c>
      <c r="D16" s="52">
        <f t="shared" si="9"/>
        <v>9</v>
      </c>
      <c r="E16" s="6" t="s">
        <v>46</v>
      </c>
      <c r="F16" s="52">
        <f t="shared" si="6"/>
        <v>7</v>
      </c>
      <c r="G16" s="68" t="s">
        <v>45</v>
      </c>
      <c r="H16" s="52">
        <f t="shared" si="7"/>
        <v>8</v>
      </c>
      <c r="I16" s="9" t="s">
        <v>45</v>
      </c>
      <c r="J16" s="52">
        <f t="shared" si="8"/>
        <v>8</v>
      </c>
      <c r="K16" s="6" t="s">
        <v>46</v>
      </c>
      <c r="L16" s="52">
        <f t="shared" si="1"/>
        <v>7</v>
      </c>
      <c r="M16" s="9" t="s">
        <v>27</v>
      </c>
      <c r="N16" s="52">
        <f t="shared" si="2"/>
        <v>9</v>
      </c>
      <c r="O16" s="6" t="s">
        <v>26</v>
      </c>
      <c r="P16" s="52">
        <f t="shared" si="3"/>
        <v>10</v>
      </c>
      <c r="Q16" s="6">
        <f t="shared" si="4"/>
        <v>305</v>
      </c>
      <c r="R16" s="82">
        <f t="shared" si="5"/>
        <v>8.026315789473685</v>
      </c>
      <c r="S16" s="32" t="s">
        <v>197</v>
      </c>
    </row>
    <row r="17" spans="1:19" s="30" customFormat="1" ht="22.5" customHeight="1" x14ac:dyDescent="0.3">
      <c r="A17" s="29">
        <v>12</v>
      </c>
      <c r="B17" s="64">
        <v>1712012</v>
      </c>
      <c r="C17" s="53" t="s">
        <v>45</v>
      </c>
      <c r="D17" s="52">
        <f t="shared" si="9"/>
        <v>8</v>
      </c>
      <c r="E17" s="18" t="s">
        <v>47</v>
      </c>
      <c r="F17" s="52">
        <f t="shared" si="6"/>
        <v>0</v>
      </c>
      <c r="G17" s="68" t="s">
        <v>49</v>
      </c>
      <c r="H17" s="52">
        <f t="shared" si="7"/>
        <v>5</v>
      </c>
      <c r="I17" s="9" t="s">
        <v>49</v>
      </c>
      <c r="J17" s="52">
        <f t="shared" si="8"/>
        <v>5</v>
      </c>
      <c r="K17" s="6" t="s">
        <v>48</v>
      </c>
      <c r="L17" s="52">
        <f t="shared" si="1"/>
        <v>6</v>
      </c>
      <c r="M17" s="9" t="s">
        <v>49</v>
      </c>
      <c r="N17" s="52">
        <f t="shared" si="2"/>
        <v>5</v>
      </c>
      <c r="O17" s="6" t="s">
        <v>27</v>
      </c>
      <c r="P17" s="52">
        <f t="shared" si="3"/>
        <v>9</v>
      </c>
      <c r="Q17" s="6">
        <f t="shared" si="4"/>
        <v>185</v>
      </c>
      <c r="R17" s="82">
        <f t="shared" si="5"/>
        <v>4.8684210526315788</v>
      </c>
      <c r="S17" s="32" t="s">
        <v>198</v>
      </c>
    </row>
    <row r="18" spans="1:19" s="30" customFormat="1" ht="22.5" customHeight="1" x14ac:dyDescent="0.3">
      <c r="A18" s="29">
        <v>13</v>
      </c>
      <c r="B18" s="64">
        <v>1712013</v>
      </c>
      <c r="C18" s="53" t="s">
        <v>46</v>
      </c>
      <c r="D18" s="52">
        <f t="shared" si="9"/>
        <v>7</v>
      </c>
      <c r="E18" s="6" t="s">
        <v>45</v>
      </c>
      <c r="F18" s="52">
        <f t="shared" si="6"/>
        <v>8</v>
      </c>
      <c r="G18" s="68" t="s">
        <v>27</v>
      </c>
      <c r="H18" s="52">
        <f t="shared" si="7"/>
        <v>9</v>
      </c>
      <c r="I18" s="9" t="s">
        <v>49</v>
      </c>
      <c r="J18" s="52">
        <f t="shared" si="8"/>
        <v>5</v>
      </c>
      <c r="K18" s="6" t="s">
        <v>45</v>
      </c>
      <c r="L18" s="52">
        <f t="shared" si="1"/>
        <v>8</v>
      </c>
      <c r="M18" s="9" t="s">
        <v>45</v>
      </c>
      <c r="N18" s="52">
        <f t="shared" si="2"/>
        <v>8</v>
      </c>
      <c r="O18" s="6" t="s">
        <v>27</v>
      </c>
      <c r="P18" s="52">
        <f t="shared" si="3"/>
        <v>9</v>
      </c>
      <c r="Q18" s="6">
        <f t="shared" si="4"/>
        <v>283</v>
      </c>
      <c r="R18" s="82">
        <f t="shared" si="5"/>
        <v>7.4473684210526319</v>
      </c>
      <c r="S18" s="32" t="s">
        <v>199</v>
      </c>
    </row>
    <row r="19" spans="1:19" s="30" customFormat="1" ht="22.5" customHeight="1" x14ac:dyDescent="0.3">
      <c r="A19" s="29">
        <v>14</v>
      </c>
      <c r="B19" s="64">
        <v>1712014</v>
      </c>
      <c r="C19" s="53" t="s">
        <v>45</v>
      </c>
      <c r="D19" s="52">
        <f t="shared" si="9"/>
        <v>8</v>
      </c>
      <c r="E19" s="6" t="s">
        <v>45</v>
      </c>
      <c r="F19" s="52">
        <f t="shared" si="6"/>
        <v>8</v>
      </c>
      <c r="G19" s="68" t="s">
        <v>27</v>
      </c>
      <c r="H19" s="52">
        <f t="shared" si="7"/>
        <v>9</v>
      </c>
      <c r="I19" s="9" t="s">
        <v>46</v>
      </c>
      <c r="J19" s="52">
        <f t="shared" si="8"/>
        <v>7</v>
      </c>
      <c r="K19" s="6" t="s">
        <v>26</v>
      </c>
      <c r="L19" s="52">
        <f t="shared" si="1"/>
        <v>10</v>
      </c>
      <c r="M19" s="9" t="s">
        <v>27</v>
      </c>
      <c r="N19" s="52">
        <f t="shared" si="2"/>
        <v>9</v>
      </c>
      <c r="O19" s="6" t="s">
        <v>26</v>
      </c>
      <c r="P19" s="52">
        <f t="shared" si="3"/>
        <v>10</v>
      </c>
      <c r="Q19" s="6">
        <f t="shared" si="4"/>
        <v>320</v>
      </c>
      <c r="R19" s="82">
        <f t="shared" si="5"/>
        <v>8.4210526315789469</v>
      </c>
      <c r="S19" s="32" t="s">
        <v>200</v>
      </c>
    </row>
    <row r="20" spans="1:19" s="30" customFormat="1" ht="22.5" customHeight="1" x14ac:dyDescent="0.3">
      <c r="A20" s="29">
        <v>15</v>
      </c>
      <c r="B20" s="64">
        <v>1712015</v>
      </c>
      <c r="C20" s="53" t="s">
        <v>46</v>
      </c>
      <c r="D20" s="52">
        <f t="shared" si="9"/>
        <v>7</v>
      </c>
      <c r="E20" s="6" t="s">
        <v>46</v>
      </c>
      <c r="F20" s="52">
        <f t="shared" si="6"/>
        <v>7</v>
      </c>
      <c r="G20" s="68" t="s">
        <v>45</v>
      </c>
      <c r="H20" s="52">
        <f t="shared" si="7"/>
        <v>8</v>
      </c>
      <c r="I20" s="9" t="s">
        <v>45</v>
      </c>
      <c r="J20" s="52">
        <f t="shared" si="8"/>
        <v>8</v>
      </c>
      <c r="K20" s="6" t="s">
        <v>27</v>
      </c>
      <c r="L20" s="52">
        <f t="shared" si="1"/>
        <v>9</v>
      </c>
      <c r="M20" s="9" t="s">
        <v>27</v>
      </c>
      <c r="N20" s="52">
        <f t="shared" si="2"/>
        <v>9</v>
      </c>
      <c r="O20" s="6" t="s">
        <v>26</v>
      </c>
      <c r="P20" s="52">
        <f t="shared" si="3"/>
        <v>10</v>
      </c>
      <c r="Q20" s="6">
        <f t="shared" si="4"/>
        <v>303</v>
      </c>
      <c r="R20" s="82">
        <f t="shared" si="5"/>
        <v>7.9736842105263159</v>
      </c>
      <c r="S20" s="32" t="s">
        <v>201</v>
      </c>
    </row>
    <row r="21" spans="1:19" s="30" customFormat="1" ht="22.5" customHeight="1" x14ac:dyDescent="0.3">
      <c r="A21" s="29">
        <v>16</v>
      </c>
      <c r="B21" s="64">
        <v>1712016</v>
      </c>
      <c r="C21" s="53" t="s">
        <v>27</v>
      </c>
      <c r="D21" s="52">
        <f t="shared" si="9"/>
        <v>9</v>
      </c>
      <c r="E21" s="6" t="s">
        <v>49</v>
      </c>
      <c r="F21" s="52">
        <f t="shared" si="6"/>
        <v>5</v>
      </c>
      <c r="G21" s="68" t="s">
        <v>49</v>
      </c>
      <c r="H21" s="52">
        <f t="shared" si="7"/>
        <v>5</v>
      </c>
      <c r="I21" s="9" t="s">
        <v>49</v>
      </c>
      <c r="J21" s="52">
        <f t="shared" si="8"/>
        <v>5</v>
      </c>
      <c r="K21" s="6" t="s">
        <v>45</v>
      </c>
      <c r="L21" s="52">
        <f t="shared" si="1"/>
        <v>8</v>
      </c>
      <c r="M21" s="9" t="s">
        <v>27</v>
      </c>
      <c r="N21" s="52">
        <f t="shared" si="2"/>
        <v>9</v>
      </c>
      <c r="O21" s="6" t="s">
        <v>26</v>
      </c>
      <c r="P21" s="52">
        <f t="shared" si="3"/>
        <v>10</v>
      </c>
      <c r="Q21" s="6">
        <f t="shared" si="4"/>
        <v>252</v>
      </c>
      <c r="R21" s="82">
        <f t="shared" si="5"/>
        <v>6.6315789473684212</v>
      </c>
      <c r="S21" s="32" t="s">
        <v>202</v>
      </c>
    </row>
    <row r="22" spans="1:19" s="30" customFormat="1" ht="22.5" customHeight="1" x14ac:dyDescent="0.3">
      <c r="A22" s="29">
        <v>17</v>
      </c>
      <c r="B22" s="64">
        <v>1712017</v>
      </c>
      <c r="C22" s="53" t="s">
        <v>46</v>
      </c>
      <c r="D22" s="52">
        <f t="shared" si="9"/>
        <v>7</v>
      </c>
      <c r="E22" s="6" t="s">
        <v>46</v>
      </c>
      <c r="F22" s="52">
        <f t="shared" si="6"/>
        <v>7</v>
      </c>
      <c r="G22" s="68" t="s">
        <v>46</v>
      </c>
      <c r="H22" s="52">
        <f t="shared" si="7"/>
        <v>7</v>
      </c>
      <c r="I22" s="9" t="s">
        <v>46</v>
      </c>
      <c r="J22" s="52">
        <f t="shared" si="8"/>
        <v>7</v>
      </c>
      <c r="K22" s="6" t="s">
        <v>45</v>
      </c>
      <c r="L22" s="52">
        <f t="shared" si="1"/>
        <v>8</v>
      </c>
      <c r="M22" s="9" t="s">
        <v>45</v>
      </c>
      <c r="N22" s="52">
        <f t="shared" si="2"/>
        <v>8</v>
      </c>
      <c r="O22" s="6" t="s">
        <v>46</v>
      </c>
      <c r="P22" s="52">
        <f t="shared" si="3"/>
        <v>7</v>
      </c>
      <c r="Q22" s="6">
        <f t="shared" si="4"/>
        <v>273</v>
      </c>
      <c r="R22" s="82">
        <f t="shared" si="5"/>
        <v>7.1842105263157894</v>
      </c>
      <c r="S22" s="32" t="s">
        <v>203</v>
      </c>
    </row>
    <row r="23" spans="1:19" s="30" customFormat="1" ht="22.5" customHeight="1" x14ac:dyDescent="0.3">
      <c r="A23" s="29">
        <v>18</v>
      </c>
      <c r="B23" s="64">
        <v>1712018</v>
      </c>
      <c r="C23" s="53" t="s">
        <v>45</v>
      </c>
      <c r="D23" s="52">
        <f t="shared" si="9"/>
        <v>8</v>
      </c>
      <c r="E23" s="6" t="s">
        <v>50</v>
      </c>
      <c r="F23" s="52">
        <f t="shared" si="6"/>
        <v>4</v>
      </c>
      <c r="G23" s="68" t="s">
        <v>49</v>
      </c>
      <c r="H23" s="52">
        <f t="shared" si="7"/>
        <v>5</v>
      </c>
      <c r="I23" s="9" t="s">
        <v>50</v>
      </c>
      <c r="J23" s="52">
        <f t="shared" si="8"/>
        <v>4</v>
      </c>
      <c r="K23" s="6" t="s">
        <v>46</v>
      </c>
      <c r="L23" s="52">
        <f t="shared" si="1"/>
        <v>7</v>
      </c>
      <c r="M23" s="9" t="s">
        <v>27</v>
      </c>
      <c r="N23" s="52">
        <f t="shared" si="2"/>
        <v>9</v>
      </c>
      <c r="O23" s="6" t="s">
        <v>27</v>
      </c>
      <c r="P23" s="52">
        <f t="shared" si="3"/>
        <v>9</v>
      </c>
      <c r="Q23" s="6">
        <f t="shared" si="4"/>
        <v>222</v>
      </c>
      <c r="R23" s="82">
        <f t="shared" si="5"/>
        <v>5.8421052631578947</v>
      </c>
      <c r="S23" s="32" t="s">
        <v>204</v>
      </c>
    </row>
    <row r="24" spans="1:19" s="30" customFormat="1" ht="22.5" customHeight="1" x14ac:dyDescent="0.3">
      <c r="A24" s="29">
        <v>19</v>
      </c>
      <c r="B24" s="64">
        <v>1712020</v>
      </c>
      <c r="C24" s="55" t="s">
        <v>47</v>
      </c>
      <c r="D24" s="52">
        <f t="shared" si="9"/>
        <v>0</v>
      </c>
      <c r="E24" s="6" t="s">
        <v>48</v>
      </c>
      <c r="F24" s="52">
        <f t="shared" si="6"/>
        <v>6</v>
      </c>
      <c r="G24" s="68" t="s">
        <v>46</v>
      </c>
      <c r="H24" s="52">
        <f t="shared" si="7"/>
        <v>7</v>
      </c>
      <c r="I24" s="9" t="s">
        <v>46</v>
      </c>
      <c r="J24" s="52">
        <f t="shared" si="8"/>
        <v>7</v>
      </c>
      <c r="K24" s="6" t="s">
        <v>48</v>
      </c>
      <c r="L24" s="52">
        <f t="shared" si="1"/>
        <v>6</v>
      </c>
      <c r="M24" s="9" t="s">
        <v>46</v>
      </c>
      <c r="N24" s="52">
        <f t="shared" si="2"/>
        <v>7</v>
      </c>
      <c r="O24" s="6" t="s">
        <v>48</v>
      </c>
      <c r="P24" s="52">
        <f t="shared" si="3"/>
        <v>6</v>
      </c>
      <c r="Q24" s="6">
        <f t="shared" si="4"/>
        <v>208</v>
      </c>
      <c r="R24" s="82">
        <f t="shared" si="5"/>
        <v>5.4736842105263159</v>
      </c>
      <c r="S24" s="32" t="s">
        <v>205</v>
      </c>
    </row>
    <row r="25" spans="1:19" s="30" customFormat="1" ht="22.5" customHeight="1" x14ac:dyDescent="0.3">
      <c r="A25" s="29">
        <v>20</v>
      </c>
      <c r="B25" s="64">
        <v>1712022</v>
      </c>
      <c r="C25" s="53" t="s">
        <v>48</v>
      </c>
      <c r="D25" s="52">
        <f t="shared" si="9"/>
        <v>6</v>
      </c>
      <c r="E25" s="18" t="s">
        <v>47</v>
      </c>
      <c r="F25" s="52">
        <f t="shared" si="6"/>
        <v>0</v>
      </c>
      <c r="G25" s="68" t="s">
        <v>50</v>
      </c>
      <c r="H25" s="52">
        <f t="shared" si="7"/>
        <v>4</v>
      </c>
      <c r="I25" s="9" t="s">
        <v>50</v>
      </c>
      <c r="J25" s="52">
        <f t="shared" si="8"/>
        <v>4</v>
      </c>
      <c r="K25" s="6" t="s">
        <v>46</v>
      </c>
      <c r="L25" s="52">
        <f t="shared" si="1"/>
        <v>7</v>
      </c>
      <c r="M25" s="9" t="s">
        <v>46</v>
      </c>
      <c r="N25" s="52">
        <f t="shared" si="2"/>
        <v>7</v>
      </c>
      <c r="O25" s="6" t="s">
        <v>27</v>
      </c>
      <c r="P25" s="52">
        <f t="shared" si="3"/>
        <v>9</v>
      </c>
      <c r="Q25" s="6">
        <f t="shared" si="4"/>
        <v>168</v>
      </c>
      <c r="R25" s="82">
        <f t="shared" si="5"/>
        <v>4.4210526315789478</v>
      </c>
      <c r="S25" s="32" t="s">
        <v>206</v>
      </c>
    </row>
    <row r="26" spans="1:19" s="30" customFormat="1" ht="22.5" customHeight="1" x14ac:dyDescent="0.3">
      <c r="A26" s="29">
        <v>21</v>
      </c>
      <c r="B26" s="64">
        <v>1712023</v>
      </c>
      <c r="C26" s="53" t="s">
        <v>50</v>
      </c>
      <c r="D26" s="52">
        <f t="shared" si="9"/>
        <v>4</v>
      </c>
      <c r="E26" s="18" t="s">
        <v>47</v>
      </c>
      <c r="F26" s="52">
        <f t="shared" si="6"/>
        <v>0</v>
      </c>
      <c r="G26" s="70" t="s">
        <v>47</v>
      </c>
      <c r="H26" s="52">
        <f t="shared" si="7"/>
        <v>0</v>
      </c>
      <c r="I26" s="18" t="s">
        <v>47</v>
      </c>
      <c r="J26" s="52">
        <f t="shared" si="8"/>
        <v>0</v>
      </c>
      <c r="K26" s="6" t="s">
        <v>45</v>
      </c>
      <c r="L26" s="52">
        <f t="shared" si="1"/>
        <v>8</v>
      </c>
      <c r="M26" s="9" t="s">
        <v>48</v>
      </c>
      <c r="N26" s="52">
        <f t="shared" si="2"/>
        <v>6</v>
      </c>
      <c r="O26" s="6" t="s">
        <v>27</v>
      </c>
      <c r="P26" s="52">
        <f t="shared" si="3"/>
        <v>9</v>
      </c>
      <c r="Q26" s="6">
        <f t="shared" si="4"/>
        <v>103</v>
      </c>
      <c r="R26" s="82">
        <f t="shared" si="5"/>
        <v>2.7105263157894739</v>
      </c>
      <c r="S26" s="32" t="s">
        <v>207</v>
      </c>
    </row>
    <row r="27" spans="1:19" s="30" customFormat="1" ht="22.5" customHeight="1" x14ac:dyDescent="0.3">
      <c r="A27" s="29">
        <v>22</v>
      </c>
      <c r="B27" s="64">
        <v>1712024</v>
      </c>
      <c r="C27" s="55" t="s">
        <v>47</v>
      </c>
      <c r="D27" s="52">
        <f t="shared" si="9"/>
        <v>0</v>
      </c>
      <c r="E27" s="18" t="s">
        <v>47</v>
      </c>
      <c r="F27" s="52">
        <f t="shared" si="6"/>
        <v>0</v>
      </c>
      <c r="G27" s="70" t="s">
        <v>47</v>
      </c>
      <c r="H27" s="52">
        <f t="shared" si="7"/>
        <v>0</v>
      </c>
      <c r="I27" s="18" t="s">
        <v>47</v>
      </c>
      <c r="J27" s="52">
        <f t="shared" si="8"/>
        <v>0</v>
      </c>
      <c r="K27" s="6" t="s">
        <v>50</v>
      </c>
      <c r="L27" s="52">
        <f t="shared" si="1"/>
        <v>4</v>
      </c>
      <c r="M27" s="9" t="s">
        <v>50</v>
      </c>
      <c r="N27" s="52">
        <f t="shared" si="2"/>
        <v>4</v>
      </c>
      <c r="O27" s="6" t="s">
        <v>46</v>
      </c>
      <c r="P27" s="52">
        <f t="shared" si="3"/>
        <v>7</v>
      </c>
      <c r="Q27" s="6">
        <f t="shared" si="4"/>
        <v>49</v>
      </c>
      <c r="R27" s="82">
        <f t="shared" si="5"/>
        <v>1.2894736842105263</v>
      </c>
      <c r="S27" s="32" t="s">
        <v>208</v>
      </c>
    </row>
    <row r="28" spans="1:19" s="30" customFormat="1" ht="22.5" customHeight="1" x14ac:dyDescent="0.3">
      <c r="A28" s="29">
        <v>23</v>
      </c>
      <c r="B28" s="64">
        <v>1712025</v>
      </c>
      <c r="C28" s="53" t="s">
        <v>45</v>
      </c>
      <c r="D28" s="52">
        <f t="shared" si="9"/>
        <v>8</v>
      </c>
      <c r="E28" s="6" t="s">
        <v>46</v>
      </c>
      <c r="F28" s="52">
        <f t="shared" si="6"/>
        <v>7</v>
      </c>
      <c r="G28" s="68" t="s">
        <v>45</v>
      </c>
      <c r="H28" s="52">
        <f t="shared" si="7"/>
        <v>8</v>
      </c>
      <c r="I28" s="9" t="s">
        <v>46</v>
      </c>
      <c r="J28" s="52">
        <f t="shared" si="8"/>
        <v>7</v>
      </c>
      <c r="K28" s="6" t="s">
        <v>48</v>
      </c>
      <c r="L28" s="52">
        <f t="shared" si="1"/>
        <v>6</v>
      </c>
      <c r="M28" s="9" t="s">
        <v>45</v>
      </c>
      <c r="N28" s="52">
        <f t="shared" si="2"/>
        <v>8</v>
      </c>
      <c r="O28" s="6" t="s">
        <v>27</v>
      </c>
      <c r="P28" s="52">
        <f t="shared" si="3"/>
        <v>9</v>
      </c>
      <c r="Q28" s="6">
        <f t="shared" si="4"/>
        <v>281</v>
      </c>
      <c r="R28" s="82">
        <f t="shared" si="5"/>
        <v>7.3947368421052628</v>
      </c>
      <c r="S28" s="32" t="s">
        <v>209</v>
      </c>
    </row>
    <row r="29" spans="1:19" s="30" customFormat="1" ht="22.5" customHeight="1" x14ac:dyDescent="0.3">
      <c r="A29" s="29">
        <v>24</v>
      </c>
      <c r="B29" s="64">
        <v>1712026</v>
      </c>
      <c r="C29" s="53" t="s">
        <v>50</v>
      </c>
      <c r="D29" s="52">
        <f t="shared" si="9"/>
        <v>4</v>
      </c>
      <c r="E29" s="18" t="s">
        <v>47</v>
      </c>
      <c r="F29" s="52">
        <f t="shared" si="6"/>
        <v>0</v>
      </c>
      <c r="G29" s="79" t="s">
        <v>47</v>
      </c>
      <c r="H29" s="52">
        <f t="shared" si="7"/>
        <v>0</v>
      </c>
      <c r="I29" s="77" t="s">
        <v>699</v>
      </c>
      <c r="J29" s="52" t="b">
        <f t="shared" si="8"/>
        <v>0</v>
      </c>
      <c r="K29" s="81" t="s">
        <v>47</v>
      </c>
      <c r="L29" s="52">
        <f t="shared" si="1"/>
        <v>0</v>
      </c>
      <c r="M29" s="78" t="s">
        <v>47</v>
      </c>
      <c r="N29" s="52">
        <f t="shared" si="2"/>
        <v>0</v>
      </c>
      <c r="O29" s="6" t="s">
        <v>48</v>
      </c>
      <c r="P29" s="52">
        <f t="shared" si="3"/>
        <v>6</v>
      </c>
      <c r="Q29" s="6">
        <f t="shared" si="4"/>
        <v>42</v>
      </c>
      <c r="R29" s="82">
        <f t="shared" si="5"/>
        <v>1.1052631578947369</v>
      </c>
      <c r="S29" s="32" t="s">
        <v>210</v>
      </c>
    </row>
    <row r="30" spans="1:19" s="30" customFormat="1" ht="22.5" customHeight="1" x14ac:dyDescent="0.3">
      <c r="A30" s="29">
        <v>25</v>
      </c>
      <c r="B30" s="64">
        <v>1712027</v>
      </c>
      <c r="C30" s="53" t="s">
        <v>46</v>
      </c>
      <c r="D30" s="52">
        <f t="shared" si="9"/>
        <v>7</v>
      </c>
      <c r="E30" s="6" t="s">
        <v>50</v>
      </c>
      <c r="F30" s="52">
        <f t="shared" si="6"/>
        <v>4</v>
      </c>
      <c r="G30" s="68" t="s">
        <v>50</v>
      </c>
      <c r="H30" s="52">
        <f t="shared" si="7"/>
        <v>4</v>
      </c>
      <c r="I30" s="9" t="s">
        <v>50</v>
      </c>
      <c r="J30" s="52">
        <f t="shared" si="8"/>
        <v>4</v>
      </c>
      <c r="K30" s="6" t="s">
        <v>48</v>
      </c>
      <c r="L30" s="52">
        <f t="shared" si="1"/>
        <v>6</v>
      </c>
      <c r="M30" s="9" t="s">
        <v>45</v>
      </c>
      <c r="N30" s="52">
        <f t="shared" si="2"/>
        <v>8</v>
      </c>
      <c r="O30" s="6" t="s">
        <v>27</v>
      </c>
      <c r="P30" s="52">
        <f t="shared" si="3"/>
        <v>9</v>
      </c>
      <c r="Q30" s="6">
        <f t="shared" si="4"/>
        <v>203</v>
      </c>
      <c r="R30" s="82">
        <f t="shared" si="5"/>
        <v>5.3421052631578947</v>
      </c>
      <c r="S30" s="32" t="s">
        <v>211</v>
      </c>
    </row>
    <row r="31" spans="1:19" s="30" customFormat="1" ht="22.5" customHeight="1" x14ac:dyDescent="0.3">
      <c r="A31" s="29">
        <v>26</v>
      </c>
      <c r="B31" s="64">
        <v>1712028</v>
      </c>
      <c r="C31" s="53" t="s">
        <v>45</v>
      </c>
      <c r="D31" s="52">
        <f t="shared" si="9"/>
        <v>8</v>
      </c>
      <c r="E31" s="6" t="s">
        <v>49</v>
      </c>
      <c r="F31" s="52">
        <f t="shared" si="6"/>
        <v>5</v>
      </c>
      <c r="G31" s="68" t="s">
        <v>48</v>
      </c>
      <c r="H31" s="52">
        <f t="shared" si="7"/>
        <v>6</v>
      </c>
      <c r="I31" s="9" t="s">
        <v>46</v>
      </c>
      <c r="J31" s="52">
        <f t="shared" si="8"/>
        <v>7</v>
      </c>
      <c r="K31" s="6" t="s">
        <v>48</v>
      </c>
      <c r="L31" s="52">
        <f t="shared" si="1"/>
        <v>6</v>
      </c>
      <c r="M31" s="9" t="s">
        <v>45</v>
      </c>
      <c r="N31" s="52">
        <f t="shared" si="2"/>
        <v>8</v>
      </c>
      <c r="O31" s="6" t="s">
        <v>26</v>
      </c>
      <c r="P31" s="52">
        <f t="shared" si="3"/>
        <v>10</v>
      </c>
      <c r="Q31" s="6">
        <f t="shared" si="4"/>
        <v>256</v>
      </c>
      <c r="R31" s="82">
        <f t="shared" si="5"/>
        <v>6.7368421052631575</v>
      </c>
      <c r="S31" s="32" t="s">
        <v>212</v>
      </c>
    </row>
    <row r="32" spans="1:19" s="30" customFormat="1" ht="22.5" customHeight="1" x14ac:dyDescent="0.3">
      <c r="A32" s="29">
        <v>27</v>
      </c>
      <c r="B32" s="64">
        <v>1712029</v>
      </c>
      <c r="C32" s="53" t="s">
        <v>27</v>
      </c>
      <c r="D32" s="52">
        <f t="shared" si="9"/>
        <v>9</v>
      </c>
      <c r="E32" s="6" t="s">
        <v>46</v>
      </c>
      <c r="F32" s="52">
        <f t="shared" si="6"/>
        <v>7</v>
      </c>
      <c r="G32" s="68" t="s">
        <v>46</v>
      </c>
      <c r="H32" s="52">
        <f t="shared" si="7"/>
        <v>7</v>
      </c>
      <c r="I32" s="9" t="s">
        <v>48</v>
      </c>
      <c r="J32" s="52">
        <f t="shared" si="8"/>
        <v>6</v>
      </c>
      <c r="K32" s="6" t="s">
        <v>46</v>
      </c>
      <c r="L32" s="52">
        <f t="shared" si="1"/>
        <v>7</v>
      </c>
      <c r="M32" s="9" t="s">
        <v>27</v>
      </c>
      <c r="N32" s="52">
        <f t="shared" si="2"/>
        <v>9</v>
      </c>
      <c r="O32" s="6" t="s">
        <v>27</v>
      </c>
      <c r="P32" s="52">
        <f t="shared" si="3"/>
        <v>9</v>
      </c>
      <c r="Q32" s="6">
        <f t="shared" si="4"/>
        <v>280</v>
      </c>
      <c r="R32" s="82">
        <f t="shared" si="5"/>
        <v>7.3684210526315788</v>
      </c>
      <c r="S32" s="32" t="s">
        <v>213</v>
      </c>
    </row>
    <row r="33" spans="1:19" s="30" customFormat="1" ht="22.5" customHeight="1" x14ac:dyDescent="0.3">
      <c r="A33" s="29">
        <v>28</v>
      </c>
      <c r="B33" s="64">
        <v>1712030</v>
      </c>
      <c r="C33" s="53" t="s">
        <v>45</v>
      </c>
      <c r="D33" s="52">
        <f t="shared" si="9"/>
        <v>8</v>
      </c>
      <c r="E33" s="6" t="s">
        <v>46</v>
      </c>
      <c r="F33" s="52">
        <f t="shared" si="6"/>
        <v>7</v>
      </c>
      <c r="G33" s="79" t="s">
        <v>47</v>
      </c>
      <c r="H33" s="52">
        <f t="shared" si="7"/>
        <v>0</v>
      </c>
      <c r="I33" s="9" t="s">
        <v>46</v>
      </c>
      <c r="J33" s="52">
        <f t="shared" si="8"/>
        <v>7</v>
      </c>
      <c r="K33" s="6" t="s">
        <v>45</v>
      </c>
      <c r="L33" s="52">
        <f t="shared" si="1"/>
        <v>8</v>
      </c>
      <c r="M33" s="9" t="s">
        <v>27</v>
      </c>
      <c r="N33" s="52">
        <f t="shared" si="2"/>
        <v>9</v>
      </c>
      <c r="O33" s="6" t="s">
        <v>27</v>
      </c>
      <c r="P33" s="52">
        <f t="shared" si="3"/>
        <v>9</v>
      </c>
      <c r="Q33" s="6">
        <f t="shared" si="4"/>
        <v>245</v>
      </c>
      <c r="R33" s="82">
        <f t="shared" si="5"/>
        <v>6.4473684210526319</v>
      </c>
      <c r="S33" s="32" t="s">
        <v>214</v>
      </c>
    </row>
    <row r="34" spans="1:19" s="30" customFormat="1" ht="22.5" customHeight="1" x14ac:dyDescent="0.3">
      <c r="A34" s="29">
        <v>29</v>
      </c>
      <c r="B34" s="64">
        <v>1712031</v>
      </c>
      <c r="C34" s="53" t="s">
        <v>45</v>
      </c>
      <c r="D34" s="52">
        <f t="shared" si="9"/>
        <v>8</v>
      </c>
      <c r="E34" s="6" t="s">
        <v>46</v>
      </c>
      <c r="F34" s="52">
        <f t="shared" si="6"/>
        <v>7</v>
      </c>
      <c r="G34" s="68" t="s">
        <v>46</v>
      </c>
      <c r="H34" s="52">
        <f t="shared" si="7"/>
        <v>7</v>
      </c>
      <c r="I34" s="9" t="s">
        <v>49</v>
      </c>
      <c r="J34" s="52">
        <f t="shared" si="8"/>
        <v>5</v>
      </c>
      <c r="K34" s="6" t="s">
        <v>48</v>
      </c>
      <c r="L34" s="52">
        <f t="shared" si="1"/>
        <v>6</v>
      </c>
      <c r="M34" s="9" t="s">
        <v>45</v>
      </c>
      <c r="N34" s="52">
        <f t="shared" si="2"/>
        <v>8</v>
      </c>
      <c r="O34" s="6" t="s">
        <v>27</v>
      </c>
      <c r="P34" s="52">
        <f t="shared" si="3"/>
        <v>9</v>
      </c>
      <c r="Q34" s="6">
        <f t="shared" si="4"/>
        <v>259</v>
      </c>
      <c r="R34" s="82">
        <f t="shared" si="5"/>
        <v>6.8157894736842106</v>
      </c>
      <c r="S34" s="32" t="s">
        <v>215</v>
      </c>
    </row>
    <row r="35" spans="1:19" s="30" customFormat="1" ht="22.5" customHeight="1" x14ac:dyDescent="0.3">
      <c r="A35" s="29">
        <v>30</v>
      </c>
      <c r="B35" s="65">
        <v>1712032</v>
      </c>
      <c r="C35" s="53" t="s">
        <v>45</v>
      </c>
      <c r="D35" s="52">
        <f t="shared" si="9"/>
        <v>8</v>
      </c>
      <c r="E35" s="6" t="s">
        <v>46</v>
      </c>
      <c r="F35" s="52">
        <f t="shared" si="6"/>
        <v>7</v>
      </c>
      <c r="G35" s="68" t="s">
        <v>46</v>
      </c>
      <c r="H35" s="52">
        <f t="shared" si="7"/>
        <v>7</v>
      </c>
      <c r="I35" s="9" t="s">
        <v>48</v>
      </c>
      <c r="J35" s="52">
        <f t="shared" si="8"/>
        <v>6</v>
      </c>
      <c r="K35" s="6" t="s">
        <v>45</v>
      </c>
      <c r="L35" s="52">
        <f t="shared" si="1"/>
        <v>8</v>
      </c>
      <c r="M35" s="9" t="s">
        <v>45</v>
      </c>
      <c r="N35" s="52">
        <f t="shared" si="2"/>
        <v>8</v>
      </c>
      <c r="O35" s="6" t="s">
        <v>27</v>
      </c>
      <c r="P35" s="52">
        <f t="shared" si="3"/>
        <v>9</v>
      </c>
      <c r="Q35" s="6">
        <f t="shared" si="4"/>
        <v>277</v>
      </c>
      <c r="R35" s="82">
        <f t="shared" si="5"/>
        <v>7.2894736842105265</v>
      </c>
      <c r="S35" s="32" t="s">
        <v>216</v>
      </c>
    </row>
    <row r="36" spans="1:19" s="30" customFormat="1" ht="22.5" customHeight="1" x14ac:dyDescent="0.3">
      <c r="A36" s="29">
        <v>31</v>
      </c>
      <c r="B36" s="64">
        <v>1712033</v>
      </c>
      <c r="C36" s="53" t="s">
        <v>46</v>
      </c>
      <c r="D36" s="52">
        <f t="shared" si="9"/>
        <v>7</v>
      </c>
      <c r="E36" s="6" t="s">
        <v>45</v>
      </c>
      <c r="F36" s="52">
        <f t="shared" si="6"/>
        <v>8</v>
      </c>
      <c r="G36" s="68" t="s">
        <v>46</v>
      </c>
      <c r="H36" s="52">
        <f t="shared" si="7"/>
        <v>7</v>
      </c>
      <c r="I36" s="9" t="s">
        <v>48</v>
      </c>
      <c r="J36" s="52">
        <f t="shared" si="8"/>
        <v>6</v>
      </c>
      <c r="K36" s="6" t="s">
        <v>45</v>
      </c>
      <c r="L36" s="52">
        <f t="shared" si="1"/>
        <v>8</v>
      </c>
      <c r="M36" s="9" t="s">
        <v>45</v>
      </c>
      <c r="N36" s="52">
        <f t="shared" si="2"/>
        <v>8</v>
      </c>
      <c r="O36" s="6" t="s">
        <v>27</v>
      </c>
      <c r="P36" s="52">
        <f t="shared" si="3"/>
        <v>9</v>
      </c>
      <c r="Q36" s="6">
        <f t="shared" si="4"/>
        <v>279</v>
      </c>
      <c r="R36" s="82">
        <f t="shared" si="5"/>
        <v>7.3421052631578947</v>
      </c>
      <c r="S36" s="32" t="s">
        <v>217</v>
      </c>
    </row>
    <row r="37" spans="1:19" s="30" customFormat="1" ht="22.5" customHeight="1" x14ac:dyDescent="0.3">
      <c r="A37" s="29">
        <v>32</v>
      </c>
      <c r="B37" s="64">
        <v>1712034</v>
      </c>
      <c r="C37" s="53" t="s">
        <v>45</v>
      </c>
      <c r="D37" s="52">
        <f t="shared" si="9"/>
        <v>8</v>
      </c>
      <c r="E37" s="6" t="s">
        <v>26</v>
      </c>
      <c r="F37" s="52">
        <f t="shared" si="6"/>
        <v>10</v>
      </c>
      <c r="G37" s="68" t="s">
        <v>26</v>
      </c>
      <c r="H37" s="52">
        <f t="shared" si="7"/>
        <v>10</v>
      </c>
      <c r="I37" s="9" t="s">
        <v>46</v>
      </c>
      <c r="J37" s="52">
        <f t="shared" si="8"/>
        <v>7</v>
      </c>
      <c r="K37" s="6" t="s">
        <v>27</v>
      </c>
      <c r="L37" s="52">
        <f t="shared" si="1"/>
        <v>9</v>
      </c>
      <c r="M37" s="9" t="s">
        <v>27</v>
      </c>
      <c r="N37" s="52">
        <f t="shared" si="2"/>
        <v>9</v>
      </c>
      <c r="O37" s="6" t="s">
        <v>26</v>
      </c>
      <c r="P37" s="52">
        <f t="shared" si="3"/>
        <v>10</v>
      </c>
      <c r="Q37" s="6">
        <f t="shared" si="4"/>
        <v>337</v>
      </c>
      <c r="R37" s="82">
        <f t="shared" si="5"/>
        <v>8.8684210526315788</v>
      </c>
      <c r="S37" s="32" t="s">
        <v>218</v>
      </c>
    </row>
    <row r="38" spans="1:19" s="30" customFormat="1" ht="22.5" customHeight="1" x14ac:dyDescent="0.3">
      <c r="A38" s="29">
        <v>33</v>
      </c>
      <c r="B38" s="64">
        <v>1712035</v>
      </c>
      <c r="C38" s="53" t="s">
        <v>45</v>
      </c>
      <c r="D38" s="52">
        <f t="shared" si="9"/>
        <v>8</v>
      </c>
      <c r="E38" s="6" t="s">
        <v>48</v>
      </c>
      <c r="F38" s="52">
        <f t="shared" si="6"/>
        <v>6</v>
      </c>
      <c r="G38" s="68" t="s">
        <v>46</v>
      </c>
      <c r="H38" s="52">
        <f t="shared" si="7"/>
        <v>7</v>
      </c>
      <c r="I38" s="9" t="s">
        <v>46</v>
      </c>
      <c r="J38" s="52">
        <f t="shared" si="8"/>
        <v>7</v>
      </c>
      <c r="K38" s="6" t="s">
        <v>27</v>
      </c>
      <c r="L38" s="52">
        <f t="shared" si="1"/>
        <v>9</v>
      </c>
      <c r="M38" s="9" t="s">
        <v>45</v>
      </c>
      <c r="N38" s="52">
        <f t="shared" si="2"/>
        <v>8</v>
      </c>
      <c r="O38" s="6" t="s">
        <v>27</v>
      </c>
      <c r="P38" s="52">
        <f t="shared" si="3"/>
        <v>9</v>
      </c>
      <c r="Q38" s="6">
        <f t="shared" si="4"/>
        <v>282</v>
      </c>
      <c r="R38" s="82">
        <f t="shared" si="5"/>
        <v>7.4210526315789478</v>
      </c>
      <c r="S38" s="32" t="s">
        <v>219</v>
      </c>
    </row>
    <row r="39" spans="1:19" s="30" customFormat="1" ht="22.5" customHeight="1" x14ac:dyDescent="0.3">
      <c r="A39" s="29">
        <v>34</v>
      </c>
      <c r="B39" s="64">
        <v>1712036</v>
      </c>
      <c r="C39" s="53" t="s">
        <v>27</v>
      </c>
      <c r="D39" s="52">
        <f t="shared" si="9"/>
        <v>9</v>
      </c>
      <c r="E39" s="6" t="s">
        <v>27</v>
      </c>
      <c r="F39" s="52">
        <f t="shared" si="6"/>
        <v>9</v>
      </c>
      <c r="G39" s="68" t="s">
        <v>46</v>
      </c>
      <c r="H39" s="52">
        <f t="shared" si="7"/>
        <v>7</v>
      </c>
      <c r="I39" s="9" t="s">
        <v>46</v>
      </c>
      <c r="J39" s="52">
        <f t="shared" si="8"/>
        <v>7</v>
      </c>
      <c r="K39" s="6" t="s">
        <v>45</v>
      </c>
      <c r="L39" s="52">
        <f t="shared" si="1"/>
        <v>8</v>
      </c>
      <c r="M39" s="9" t="s">
        <v>27</v>
      </c>
      <c r="N39" s="52">
        <f t="shared" si="2"/>
        <v>9</v>
      </c>
      <c r="O39" s="6" t="s">
        <v>26</v>
      </c>
      <c r="P39" s="52">
        <f t="shared" si="3"/>
        <v>10</v>
      </c>
      <c r="Q39" s="6">
        <f t="shared" si="4"/>
        <v>312</v>
      </c>
      <c r="R39" s="82">
        <f t="shared" si="5"/>
        <v>8.2105263157894743</v>
      </c>
      <c r="S39" s="32" t="s">
        <v>220</v>
      </c>
    </row>
    <row r="40" spans="1:19" s="30" customFormat="1" ht="22.5" customHeight="1" x14ac:dyDescent="0.3">
      <c r="A40" s="29">
        <v>35</v>
      </c>
      <c r="B40" s="64">
        <v>1712037</v>
      </c>
      <c r="C40" s="53" t="s">
        <v>46</v>
      </c>
      <c r="D40" s="52">
        <f t="shared" si="9"/>
        <v>7</v>
      </c>
      <c r="E40" s="6" t="s">
        <v>45</v>
      </c>
      <c r="F40" s="52">
        <f t="shared" si="6"/>
        <v>8</v>
      </c>
      <c r="G40" s="68" t="s">
        <v>27</v>
      </c>
      <c r="H40" s="52">
        <f t="shared" si="7"/>
        <v>9</v>
      </c>
      <c r="I40" s="9" t="s">
        <v>46</v>
      </c>
      <c r="J40" s="52">
        <f t="shared" si="8"/>
        <v>7</v>
      </c>
      <c r="K40" s="6" t="s">
        <v>27</v>
      </c>
      <c r="L40" s="52">
        <f t="shared" si="1"/>
        <v>9</v>
      </c>
      <c r="M40" s="9" t="s">
        <v>27</v>
      </c>
      <c r="N40" s="52">
        <f t="shared" si="2"/>
        <v>9</v>
      </c>
      <c r="O40" s="6" t="s">
        <v>45</v>
      </c>
      <c r="P40" s="52">
        <f t="shared" si="3"/>
        <v>8</v>
      </c>
      <c r="Q40" s="6">
        <f t="shared" si="4"/>
        <v>303</v>
      </c>
      <c r="R40" s="82">
        <f t="shared" si="5"/>
        <v>7.9736842105263159</v>
      </c>
      <c r="S40" s="32" t="s">
        <v>221</v>
      </c>
    </row>
    <row r="41" spans="1:19" s="30" customFormat="1" ht="22.5" customHeight="1" x14ac:dyDescent="0.3">
      <c r="A41" s="29">
        <v>36</v>
      </c>
      <c r="B41" s="64">
        <v>1712038</v>
      </c>
      <c r="C41" s="53" t="s">
        <v>45</v>
      </c>
      <c r="D41" s="52">
        <f t="shared" si="9"/>
        <v>8</v>
      </c>
      <c r="E41" s="6" t="s">
        <v>46</v>
      </c>
      <c r="F41" s="52">
        <f t="shared" si="6"/>
        <v>7</v>
      </c>
      <c r="G41" s="68" t="s">
        <v>27</v>
      </c>
      <c r="H41" s="52">
        <f t="shared" si="7"/>
        <v>9</v>
      </c>
      <c r="I41" s="9" t="s">
        <v>46</v>
      </c>
      <c r="J41" s="52">
        <f t="shared" si="8"/>
        <v>7</v>
      </c>
      <c r="K41" s="6" t="s">
        <v>45</v>
      </c>
      <c r="L41" s="52">
        <f t="shared" si="1"/>
        <v>8</v>
      </c>
      <c r="M41" s="9" t="s">
        <v>45</v>
      </c>
      <c r="N41" s="52">
        <f t="shared" si="2"/>
        <v>8</v>
      </c>
      <c r="O41" s="6" t="s">
        <v>27</v>
      </c>
      <c r="P41" s="52">
        <f t="shared" si="3"/>
        <v>9</v>
      </c>
      <c r="Q41" s="6">
        <f t="shared" si="4"/>
        <v>297</v>
      </c>
      <c r="R41" s="82">
        <f t="shared" si="5"/>
        <v>7.8157894736842106</v>
      </c>
      <c r="S41" s="32" t="s">
        <v>222</v>
      </c>
    </row>
    <row r="42" spans="1:19" s="30" customFormat="1" ht="22.5" customHeight="1" x14ac:dyDescent="0.3">
      <c r="A42" s="29">
        <v>37</v>
      </c>
      <c r="B42" s="64">
        <v>1712039</v>
      </c>
      <c r="C42" s="68" t="s">
        <v>45</v>
      </c>
      <c r="D42" s="52">
        <f t="shared" si="9"/>
        <v>8</v>
      </c>
      <c r="E42" s="6" t="s">
        <v>45</v>
      </c>
      <c r="F42" s="52">
        <f t="shared" si="6"/>
        <v>8</v>
      </c>
      <c r="G42" s="68" t="s">
        <v>26</v>
      </c>
      <c r="H42" s="52">
        <f t="shared" si="7"/>
        <v>10</v>
      </c>
      <c r="I42" s="9" t="s">
        <v>45</v>
      </c>
      <c r="J42" s="52">
        <f t="shared" si="8"/>
        <v>8</v>
      </c>
      <c r="K42" s="6" t="s">
        <v>26</v>
      </c>
      <c r="L42" s="52">
        <f t="shared" si="1"/>
        <v>10</v>
      </c>
      <c r="M42" s="9" t="s">
        <v>27</v>
      </c>
      <c r="N42" s="52">
        <f t="shared" si="2"/>
        <v>9</v>
      </c>
      <c r="O42" s="6" t="s">
        <v>27</v>
      </c>
      <c r="P42" s="52">
        <f t="shared" si="3"/>
        <v>9</v>
      </c>
      <c r="Q42" s="6">
        <f t="shared" si="4"/>
        <v>331</v>
      </c>
      <c r="R42" s="82">
        <f t="shared" si="5"/>
        <v>8.7105263157894743</v>
      </c>
      <c r="S42" s="32" t="s">
        <v>223</v>
      </c>
    </row>
    <row r="43" spans="1:19" s="30" customFormat="1" ht="22.5" customHeight="1" x14ac:dyDescent="0.3">
      <c r="A43" s="29">
        <v>38</v>
      </c>
      <c r="B43" s="64">
        <v>1712040</v>
      </c>
      <c r="C43" s="53" t="s">
        <v>45</v>
      </c>
      <c r="D43" s="52">
        <f t="shared" si="9"/>
        <v>8</v>
      </c>
      <c r="E43" s="6" t="s">
        <v>46</v>
      </c>
      <c r="F43" s="52">
        <f t="shared" si="6"/>
        <v>7</v>
      </c>
      <c r="G43" s="68" t="s">
        <v>45</v>
      </c>
      <c r="H43" s="52">
        <f t="shared" si="7"/>
        <v>8</v>
      </c>
      <c r="I43" s="9" t="s">
        <v>48</v>
      </c>
      <c r="J43" s="52">
        <f t="shared" si="8"/>
        <v>6</v>
      </c>
      <c r="K43" s="6" t="s">
        <v>26</v>
      </c>
      <c r="L43" s="52">
        <f t="shared" si="1"/>
        <v>10</v>
      </c>
      <c r="M43" s="9" t="s">
        <v>45</v>
      </c>
      <c r="N43" s="52">
        <f t="shared" si="2"/>
        <v>8</v>
      </c>
      <c r="O43" s="6" t="s">
        <v>27</v>
      </c>
      <c r="P43" s="52">
        <f t="shared" si="3"/>
        <v>9</v>
      </c>
      <c r="Q43" s="6">
        <f t="shared" si="4"/>
        <v>293</v>
      </c>
      <c r="R43" s="82">
        <f t="shared" si="5"/>
        <v>7.7105263157894735</v>
      </c>
      <c r="S43" s="32" t="s">
        <v>224</v>
      </c>
    </row>
    <row r="44" spans="1:19" s="30" customFormat="1" ht="22.5" customHeight="1" x14ac:dyDescent="0.3">
      <c r="A44" s="29">
        <v>39</v>
      </c>
      <c r="B44" s="64">
        <v>1712041</v>
      </c>
      <c r="C44" s="53" t="s">
        <v>45</v>
      </c>
      <c r="D44" s="52">
        <f t="shared" si="9"/>
        <v>8</v>
      </c>
      <c r="E44" s="6" t="s">
        <v>50</v>
      </c>
      <c r="F44" s="52">
        <f t="shared" si="6"/>
        <v>4</v>
      </c>
      <c r="G44" s="68" t="s">
        <v>46</v>
      </c>
      <c r="H44" s="52">
        <f t="shared" si="7"/>
        <v>7</v>
      </c>
      <c r="I44" s="9" t="s">
        <v>48</v>
      </c>
      <c r="J44" s="52">
        <f t="shared" si="8"/>
        <v>6</v>
      </c>
      <c r="K44" s="6" t="s">
        <v>26</v>
      </c>
      <c r="L44" s="52">
        <f t="shared" si="1"/>
        <v>10</v>
      </c>
      <c r="M44" s="9" t="s">
        <v>27</v>
      </c>
      <c r="N44" s="52">
        <f t="shared" si="2"/>
        <v>9</v>
      </c>
      <c r="O44" s="6" t="s">
        <v>27</v>
      </c>
      <c r="P44" s="52">
        <f t="shared" si="3"/>
        <v>9</v>
      </c>
      <c r="Q44" s="6">
        <f t="shared" si="4"/>
        <v>265</v>
      </c>
      <c r="R44" s="82">
        <f t="shared" si="5"/>
        <v>6.9736842105263159</v>
      </c>
      <c r="S44" s="32" t="s">
        <v>225</v>
      </c>
    </row>
    <row r="45" spans="1:19" s="30" customFormat="1" ht="22.5" customHeight="1" x14ac:dyDescent="0.3">
      <c r="A45" s="29">
        <v>40</v>
      </c>
      <c r="B45" s="64">
        <v>1712042</v>
      </c>
      <c r="C45" s="53" t="s">
        <v>27</v>
      </c>
      <c r="D45" s="52">
        <f t="shared" si="9"/>
        <v>9</v>
      </c>
      <c r="E45" s="6" t="s">
        <v>46</v>
      </c>
      <c r="F45" s="52">
        <f t="shared" si="6"/>
        <v>7</v>
      </c>
      <c r="G45" s="68" t="s">
        <v>45</v>
      </c>
      <c r="H45" s="52">
        <f t="shared" si="7"/>
        <v>8</v>
      </c>
      <c r="I45" s="9" t="s">
        <v>48</v>
      </c>
      <c r="J45" s="52">
        <f t="shared" si="8"/>
        <v>6</v>
      </c>
      <c r="K45" s="6" t="s">
        <v>45</v>
      </c>
      <c r="L45" s="52">
        <f t="shared" si="1"/>
        <v>8</v>
      </c>
      <c r="M45" s="9" t="s">
        <v>27</v>
      </c>
      <c r="N45" s="52">
        <f t="shared" si="2"/>
        <v>9</v>
      </c>
      <c r="O45" s="6" t="s">
        <v>27</v>
      </c>
      <c r="P45" s="52">
        <f t="shared" si="3"/>
        <v>9</v>
      </c>
      <c r="Q45" s="6">
        <f t="shared" si="4"/>
        <v>291</v>
      </c>
      <c r="R45" s="82">
        <f t="shared" si="5"/>
        <v>7.6578947368421053</v>
      </c>
      <c r="S45" s="32" t="s">
        <v>226</v>
      </c>
    </row>
    <row r="46" spans="1:19" s="30" customFormat="1" ht="22.5" customHeight="1" x14ac:dyDescent="0.3">
      <c r="A46" s="29">
        <v>41</v>
      </c>
      <c r="B46" s="64">
        <v>1712043</v>
      </c>
      <c r="C46" s="53" t="s">
        <v>45</v>
      </c>
      <c r="D46" s="52">
        <f t="shared" si="9"/>
        <v>8</v>
      </c>
      <c r="E46" s="6" t="s">
        <v>49</v>
      </c>
      <c r="F46" s="52">
        <f t="shared" si="6"/>
        <v>5</v>
      </c>
      <c r="G46" s="68" t="s">
        <v>50</v>
      </c>
      <c r="H46" s="52">
        <f t="shared" si="7"/>
        <v>4</v>
      </c>
      <c r="I46" s="9" t="s">
        <v>48</v>
      </c>
      <c r="J46" s="52">
        <f t="shared" si="8"/>
        <v>6</v>
      </c>
      <c r="K46" s="6" t="s">
        <v>27</v>
      </c>
      <c r="L46" s="52">
        <f t="shared" si="1"/>
        <v>9</v>
      </c>
      <c r="M46" s="9" t="s">
        <v>46</v>
      </c>
      <c r="N46" s="52">
        <f t="shared" si="2"/>
        <v>7</v>
      </c>
      <c r="O46" s="6" t="s">
        <v>45</v>
      </c>
      <c r="P46" s="52">
        <f t="shared" si="3"/>
        <v>8</v>
      </c>
      <c r="Q46" s="6">
        <f t="shared" si="4"/>
        <v>243</v>
      </c>
      <c r="R46" s="82">
        <f t="shared" si="5"/>
        <v>6.3947368421052628</v>
      </c>
      <c r="S46" s="32" t="s">
        <v>227</v>
      </c>
    </row>
    <row r="47" spans="1:19" s="30" customFormat="1" ht="22.5" customHeight="1" x14ac:dyDescent="0.3">
      <c r="A47" s="29">
        <v>42</v>
      </c>
      <c r="B47" s="64">
        <v>1712044</v>
      </c>
      <c r="C47" s="53" t="s">
        <v>45</v>
      </c>
      <c r="D47" s="52">
        <f t="shared" si="9"/>
        <v>8</v>
      </c>
      <c r="E47" s="6" t="s">
        <v>46</v>
      </c>
      <c r="F47" s="52">
        <f t="shared" si="6"/>
        <v>7</v>
      </c>
      <c r="G47" s="68" t="s">
        <v>27</v>
      </c>
      <c r="H47" s="52">
        <f t="shared" si="7"/>
        <v>9</v>
      </c>
      <c r="I47" s="9" t="s">
        <v>46</v>
      </c>
      <c r="J47" s="52">
        <f t="shared" si="8"/>
        <v>7</v>
      </c>
      <c r="K47" s="6" t="s">
        <v>45</v>
      </c>
      <c r="L47" s="52">
        <f t="shared" si="1"/>
        <v>8</v>
      </c>
      <c r="M47" s="9" t="s">
        <v>27</v>
      </c>
      <c r="N47" s="52">
        <f t="shared" si="2"/>
        <v>9</v>
      </c>
      <c r="O47" s="6" t="s">
        <v>26</v>
      </c>
      <c r="P47" s="52">
        <f t="shared" si="3"/>
        <v>10</v>
      </c>
      <c r="Q47" s="6">
        <f t="shared" si="4"/>
        <v>302</v>
      </c>
      <c r="R47" s="82">
        <f t="shared" si="5"/>
        <v>7.9473684210526319</v>
      </c>
      <c r="S47" s="32" t="s">
        <v>228</v>
      </c>
    </row>
    <row r="48" spans="1:19" s="30" customFormat="1" ht="22.5" customHeight="1" x14ac:dyDescent="0.3">
      <c r="A48" s="29">
        <v>43</v>
      </c>
      <c r="B48" s="64">
        <v>1712045</v>
      </c>
      <c r="C48" s="53" t="s">
        <v>45</v>
      </c>
      <c r="D48" s="52">
        <f t="shared" si="9"/>
        <v>8</v>
      </c>
      <c r="E48" s="6" t="s">
        <v>50</v>
      </c>
      <c r="F48" s="52">
        <f t="shared" si="6"/>
        <v>4</v>
      </c>
      <c r="G48" s="68" t="s">
        <v>46</v>
      </c>
      <c r="H48" s="52">
        <f t="shared" si="7"/>
        <v>7</v>
      </c>
      <c r="I48" s="18" t="s">
        <v>47</v>
      </c>
      <c r="J48" s="52">
        <f t="shared" si="8"/>
        <v>0</v>
      </c>
      <c r="K48" s="6" t="s">
        <v>48</v>
      </c>
      <c r="L48" s="52">
        <f t="shared" si="1"/>
        <v>6</v>
      </c>
      <c r="M48" s="9" t="s">
        <v>45</v>
      </c>
      <c r="N48" s="52">
        <f t="shared" si="2"/>
        <v>8</v>
      </c>
      <c r="O48" s="6" t="s">
        <v>49</v>
      </c>
      <c r="P48" s="52">
        <f t="shared" si="3"/>
        <v>5</v>
      </c>
      <c r="Q48" s="6">
        <f t="shared" si="4"/>
        <v>183</v>
      </c>
      <c r="R48" s="82">
        <f t="shared" si="5"/>
        <v>4.8157894736842106</v>
      </c>
      <c r="S48" s="32" t="s">
        <v>229</v>
      </c>
    </row>
    <row r="49" spans="1:19" s="30" customFormat="1" ht="22.5" customHeight="1" x14ac:dyDescent="0.3">
      <c r="A49" s="29">
        <v>44</v>
      </c>
      <c r="B49" s="64">
        <v>1712046</v>
      </c>
      <c r="C49" s="53" t="s">
        <v>45</v>
      </c>
      <c r="D49" s="52">
        <f t="shared" si="9"/>
        <v>8</v>
      </c>
      <c r="E49" s="6" t="s">
        <v>48</v>
      </c>
      <c r="F49" s="52">
        <f t="shared" si="6"/>
        <v>6</v>
      </c>
      <c r="G49" s="68" t="s">
        <v>48</v>
      </c>
      <c r="H49" s="52">
        <f t="shared" si="7"/>
        <v>6</v>
      </c>
      <c r="I49" s="9" t="s">
        <v>49</v>
      </c>
      <c r="J49" s="52">
        <f t="shared" si="8"/>
        <v>5</v>
      </c>
      <c r="K49" s="6" t="s">
        <v>45</v>
      </c>
      <c r="L49" s="52">
        <f t="shared" si="1"/>
        <v>8</v>
      </c>
      <c r="M49" s="9" t="s">
        <v>27</v>
      </c>
      <c r="N49" s="52">
        <f t="shared" si="2"/>
        <v>9</v>
      </c>
      <c r="O49" s="6" t="s">
        <v>27</v>
      </c>
      <c r="P49" s="52">
        <f t="shared" si="3"/>
        <v>9</v>
      </c>
      <c r="Q49" s="6">
        <f t="shared" si="4"/>
        <v>257</v>
      </c>
      <c r="R49" s="82">
        <f t="shared" si="5"/>
        <v>6.7631578947368425</v>
      </c>
      <c r="S49" s="32" t="s">
        <v>67</v>
      </c>
    </row>
    <row r="50" spans="1:19" s="30" customFormat="1" ht="22.5" customHeight="1" x14ac:dyDescent="0.3">
      <c r="A50" s="29">
        <v>45</v>
      </c>
      <c r="B50" s="64">
        <v>1712047</v>
      </c>
      <c r="C50" s="53" t="s">
        <v>45</v>
      </c>
      <c r="D50" s="52">
        <f t="shared" si="9"/>
        <v>8</v>
      </c>
      <c r="E50" s="6" t="s">
        <v>48</v>
      </c>
      <c r="F50" s="52">
        <f t="shared" si="6"/>
        <v>6</v>
      </c>
      <c r="G50" s="68" t="s">
        <v>45</v>
      </c>
      <c r="H50" s="52">
        <f t="shared" si="7"/>
        <v>8</v>
      </c>
      <c r="I50" s="9" t="s">
        <v>46</v>
      </c>
      <c r="J50" s="52">
        <f t="shared" si="8"/>
        <v>7</v>
      </c>
      <c r="K50" s="6" t="s">
        <v>26</v>
      </c>
      <c r="L50" s="52">
        <f t="shared" si="1"/>
        <v>10</v>
      </c>
      <c r="M50" s="9" t="s">
        <v>45</v>
      </c>
      <c r="N50" s="52">
        <f t="shared" si="2"/>
        <v>8</v>
      </c>
      <c r="O50" s="6" t="s">
        <v>27</v>
      </c>
      <c r="P50" s="52">
        <f t="shared" si="3"/>
        <v>9</v>
      </c>
      <c r="Q50" s="6">
        <f t="shared" si="4"/>
        <v>293</v>
      </c>
      <c r="R50" s="82">
        <f t="shared" si="5"/>
        <v>7.7105263157894735</v>
      </c>
      <c r="S50" s="32" t="s">
        <v>230</v>
      </c>
    </row>
    <row r="51" spans="1:19" s="30" customFormat="1" ht="22.5" customHeight="1" x14ac:dyDescent="0.3">
      <c r="A51" s="29">
        <v>46</v>
      </c>
      <c r="B51" s="64">
        <v>1712048</v>
      </c>
      <c r="C51" s="53" t="s">
        <v>26</v>
      </c>
      <c r="D51" s="52">
        <f t="shared" si="9"/>
        <v>10</v>
      </c>
      <c r="E51" s="6" t="s">
        <v>46</v>
      </c>
      <c r="F51" s="52">
        <f t="shared" si="6"/>
        <v>7</v>
      </c>
      <c r="G51" s="68" t="s">
        <v>27</v>
      </c>
      <c r="H51" s="52">
        <f t="shared" si="7"/>
        <v>9</v>
      </c>
      <c r="I51" s="9" t="s">
        <v>46</v>
      </c>
      <c r="J51" s="52">
        <f t="shared" si="8"/>
        <v>7</v>
      </c>
      <c r="K51" s="6" t="s">
        <v>26</v>
      </c>
      <c r="L51" s="52">
        <f t="shared" si="1"/>
        <v>10</v>
      </c>
      <c r="M51" s="9" t="s">
        <v>45</v>
      </c>
      <c r="N51" s="52">
        <f t="shared" si="2"/>
        <v>8</v>
      </c>
      <c r="O51" s="6" t="s">
        <v>26</v>
      </c>
      <c r="P51" s="52">
        <f t="shared" si="3"/>
        <v>10</v>
      </c>
      <c r="Q51" s="6">
        <f t="shared" si="4"/>
        <v>322</v>
      </c>
      <c r="R51" s="82">
        <f t="shared" si="5"/>
        <v>8.473684210526315</v>
      </c>
      <c r="S51" s="32" t="s">
        <v>231</v>
      </c>
    </row>
    <row r="52" spans="1:19" s="30" customFormat="1" ht="22.5" customHeight="1" x14ac:dyDescent="0.3">
      <c r="A52" s="29">
        <v>47</v>
      </c>
      <c r="B52" s="64">
        <v>1712049</v>
      </c>
      <c r="C52" s="53" t="s">
        <v>46</v>
      </c>
      <c r="D52" s="52">
        <f t="shared" si="9"/>
        <v>7</v>
      </c>
      <c r="E52" s="6" t="s">
        <v>45</v>
      </c>
      <c r="F52" s="52">
        <f t="shared" si="6"/>
        <v>8</v>
      </c>
      <c r="G52" s="68" t="s">
        <v>27</v>
      </c>
      <c r="H52" s="52">
        <f t="shared" si="7"/>
        <v>9</v>
      </c>
      <c r="I52" s="9" t="s">
        <v>46</v>
      </c>
      <c r="J52" s="52">
        <f t="shared" si="8"/>
        <v>7</v>
      </c>
      <c r="K52" s="6" t="s">
        <v>45</v>
      </c>
      <c r="L52" s="52">
        <f t="shared" si="1"/>
        <v>8</v>
      </c>
      <c r="M52" s="9" t="s">
        <v>27</v>
      </c>
      <c r="N52" s="52">
        <f t="shared" si="2"/>
        <v>9</v>
      </c>
      <c r="O52" s="6" t="s">
        <v>26</v>
      </c>
      <c r="P52" s="52">
        <f t="shared" si="3"/>
        <v>10</v>
      </c>
      <c r="Q52" s="6">
        <f t="shared" si="4"/>
        <v>304</v>
      </c>
      <c r="R52" s="82">
        <f t="shared" si="5"/>
        <v>8</v>
      </c>
      <c r="S52" s="32" t="s">
        <v>232</v>
      </c>
    </row>
    <row r="53" spans="1:19" s="30" customFormat="1" ht="22.5" customHeight="1" x14ac:dyDescent="0.3">
      <c r="A53" s="29">
        <v>48</v>
      </c>
      <c r="B53" s="64">
        <v>1712050</v>
      </c>
      <c r="C53" s="78" t="s">
        <v>47</v>
      </c>
      <c r="D53" s="52">
        <f t="shared" si="9"/>
        <v>0</v>
      </c>
      <c r="E53" s="78" t="s">
        <v>47</v>
      </c>
      <c r="F53" s="52">
        <f t="shared" si="6"/>
        <v>0</v>
      </c>
      <c r="G53" s="78" t="s">
        <v>47</v>
      </c>
      <c r="H53" s="52">
        <f t="shared" si="7"/>
        <v>0</v>
      </c>
      <c r="I53" s="78" t="s">
        <v>47</v>
      </c>
      <c r="J53" s="52">
        <f t="shared" si="8"/>
        <v>0</v>
      </c>
      <c r="K53" s="81" t="s">
        <v>47</v>
      </c>
      <c r="L53" s="52">
        <f t="shared" si="1"/>
        <v>0</v>
      </c>
      <c r="M53" s="78" t="s">
        <v>47</v>
      </c>
      <c r="N53" s="52">
        <f t="shared" si="2"/>
        <v>0</v>
      </c>
      <c r="O53" s="78" t="s">
        <v>47</v>
      </c>
      <c r="P53" s="52">
        <f t="shared" si="3"/>
        <v>0</v>
      </c>
      <c r="Q53" s="6">
        <f t="shared" si="4"/>
        <v>0</v>
      </c>
      <c r="R53" s="82">
        <f t="shared" si="5"/>
        <v>0</v>
      </c>
      <c r="S53" s="32" t="s">
        <v>233</v>
      </c>
    </row>
    <row r="54" spans="1:19" s="30" customFormat="1" ht="22.5" customHeight="1" x14ac:dyDescent="0.3">
      <c r="A54" s="29">
        <v>49</v>
      </c>
      <c r="B54" s="65">
        <v>1712051</v>
      </c>
      <c r="C54" s="53" t="s">
        <v>26</v>
      </c>
      <c r="D54" s="52">
        <f t="shared" si="9"/>
        <v>10</v>
      </c>
      <c r="E54" s="6" t="s">
        <v>48</v>
      </c>
      <c r="F54" s="52">
        <f t="shared" si="6"/>
        <v>6</v>
      </c>
      <c r="G54" s="68" t="s">
        <v>27</v>
      </c>
      <c r="H54" s="52">
        <f t="shared" si="7"/>
        <v>9</v>
      </c>
      <c r="I54" s="9" t="s">
        <v>48</v>
      </c>
      <c r="J54" s="52">
        <f t="shared" si="8"/>
        <v>6</v>
      </c>
      <c r="K54" s="6" t="s">
        <v>26</v>
      </c>
      <c r="L54" s="52">
        <f t="shared" si="1"/>
        <v>10</v>
      </c>
      <c r="M54" s="9" t="s">
        <v>27</v>
      </c>
      <c r="N54" s="52">
        <f t="shared" si="2"/>
        <v>9</v>
      </c>
      <c r="O54" s="6" t="s">
        <v>27</v>
      </c>
      <c r="P54" s="52">
        <f t="shared" si="3"/>
        <v>9</v>
      </c>
      <c r="Q54" s="6">
        <f t="shared" si="4"/>
        <v>305</v>
      </c>
      <c r="R54" s="82">
        <f t="shared" si="5"/>
        <v>8.026315789473685</v>
      </c>
      <c r="S54" s="32" t="s">
        <v>234</v>
      </c>
    </row>
    <row r="55" spans="1:19" s="30" customFormat="1" ht="22.5" customHeight="1" x14ac:dyDescent="0.3">
      <c r="A55" s="29">
        <v>50</v>
      </c>
      <c r="B55" s="64">
        <v>1712052</v>
      </c>
      <c r="C55" s="53" t="s">
        <v>27</v>
      </c>
      <c r="D55" s="52">
        <f t="shared" si="9"/>
        <v>9</v>
      </c>
      <c r="E55" s="6" t="s">
        <v>48</v>
      </c>
      <c r="F55" s="52">
        <f t="shared" si="6"/>
        <v>6</v>
      </c>
      <c r="G55" s="68" t="s">
        <v>26</v>
      </c>
      <c r="H55" s="52">
        <f t="shared" si="7"/>
        <v>10</v>
      </c>
      <c r="I55" s="9" t="s">
        <v>45</v>
      </c>
      <c r="J55" s="52">
        <f t="shared" si="8"/>
        <v>8</v>
      </c>
      <c r="K55" s="6" t="s">
        <v>45</v>
      </c>
      <c r="L55" s="52">
        <f t="shared" si="1"/>
        <v>8</v>
      </c>
      <c r="M55" s="9" t="s">
        <v>27</v>
      </c>
      <c r="N55" s="52">
        <f t="shared" si="2"/>
        <v>9</v>
      </c>
      <c r="O55" s="6" t="s">
        <v>26</v>
      </c>
      <c r="P55" s="52">
        <f t="shared" si="3"/>
        <v>10</v>
      </c>
      <c r="Q55" s="6">
        <f t="shared" si="4"/>
        <v>314</v>
      </c>
      <c r="R55" s="82">
        <f t="shared" si="5"/>
        <v>8.2631578947368425</v>
      </c>
      <c r="S55" s="32" t="s">
        <v>235</v>
      </c>
    </row>
    <row r="56" spans="1:19" s="30" customFormat="1" ht="22.5" customHeight="1" x14ac:dyDescent="0.3">
      <c r="A56" s="29">
        <v>51</v>
      </c>
      <c r="B56" s="64">
        <v>1712053</v>
      </c>
      <c r="C56" s="68" t="s">
        <v>27</v>
      </c>
      <c r="D56" s="52">
        <f t="shared" si="9"/>
        <v>9</v>
      </c>
      <c r="E56" s="6" t="s">
        <v>27</v>
      </c>
      <c r="F56" s="52">
        <f t="shared" si="6"/>
        <v>9</v>
      </c>
      <c r="G56" s="68" t="s">
        <v>45</v>
      </c>
      <c r="H56" s="52">
        <f t="shared" si="7"/>
        <v>8</v>
      </c>
      <c r="I56" s="9" t="s">
        <v>45</v>
      </c>
      <c r="J56" s="52">
        <f t="shared" si="8"/>
        <v>8</v>
      </c>
      <c r="K56" s="6" t="s">
        <v>45</v>
      </c>
      <c r="L56" s="52">
        <f t="shared" si="1"/>
        <v>8</v>
      </c>
      <c r="M56" s="9" t="s">
        <v>27</v>
      </c>
      <c r="N56" s="52">
        <f t="shared" si="2"/>
        <v>9</v>
      </c>
      <c r="O56" s="6" t="s">
        <v>26</v>
      </c>
      <c r="P56" s="52">
        <f t="shared" si="3"/>
        <v>10</v>
      </c>
      <c r="Q56" s="6">
        <f t="shared" si="4"/>
        <v>326</v>
      </c>
      <c r="R56" s="82">
        <f t="shared" si="5"/>
        <v>8.5789473684210531</v>
      </c>
      <c r="S56" s="32" t="s">
        <v>155</v>
      </c>
    </row>
    <row r="57" spans="1:19" s="30" customFormat="1" ht="22.5" customHeight="1" x14ac:dyDescent="0.3">
      <c r="A57" s="29">
        <v>52</v>
      </c>
      <c r="B57" s="65">
        <v>1712054</v>
      </c>
      <c r="C57" s="78" t="s">
        <v>47</v>
      </c>
      <c r="D57" s="52">
        <f t="shared" si="9"/>
        <v>0</v>
      </c>
      <c r="E57" s="78" t="s">
        <v>47</v>
      </c>
      <c r="F57" s="52">
        <f t="shared" si="6"/>
        <v>0</v>
      </c>
      <c r="G57" s="78" t="s">
        <v>47</v>
      </c>
      <c r="H57" s="52">
        <f t="shared" si="7"/>
        <v>0</v>
      </c>
      <c r="I57" s="78" t="s">
        <v>47</v>
      </c>
      <c r="J57" s="52">
        <f t="shared" si="8"/>
        <v>0</v>
      </c>
      <c r="K57" s="81" t="s">
        <v>47</v>
      </c>
      <c r="L57" s="52">
        <f t="shared" si="1"/>
        <v>0</v>
      </c>
      <c r="M57" s="78" t="s">
        <v>47</v>
      </c>
      <c r="N57" s="52">
        <f t="shared" si="2"/>
        <v>0</v>
      </c>
      <c r="O57" s="78" t="s">
        <v>47</v>
      </c>
      <c r="P57" s="52">
        <f t="shared" si="3"/>
        <v>0</v>
      </c>
      <c r="Q57" s="6">
        <f t="shared" si="4"/>
        <v>0</v>
      </c>
      <c r="R57" s="82">
        <f t="shared" si="5"/>
        <v>0</v>
      </c>
      <c r="S57" s="32" t="s">
        <v>236</v>
      </c>
    </row>
    <row r="58" spans="1:19" s="30" customFormat="1" ht="22.5" customHeight="1" x14ac:dyDescent="0.3">
      <c r="A58" s="29">
        <v>53</v>
      </c>
      <c r="B58" s="64">
        <v>1712055</v>
      </c>
      <c r="C58" s="53" t="s">
        <v>45</v>
      </c>
      <c r="D58" s="52">
        <f t="shared" si="9"/>
        <v>8</v>
      </c>
      <c r="E58" s="6" t="s">
        <v>27</v>
      </c>
      <c r="F58" s="52">
        <f t="shared" si="6"/>
        <v>9</v>
      </c>
      <c r="G58" s="68" t="s">
        <v>26</v>
      </c>
      <c r="H58" s="52">
        <f t="shared" si="7"/>
        <v>10</v>
      </c>
      <c r="I58" s="9" t="s">
        <v>46</v>
      </c>
      <c r="J58" s="52">
        <f t="shared" si="8"/>
        <v>7</v>
      </c>
      <c r="K58" s="6" t="s">
        <v>26</v>
      </c>
      <c r="L58" s="52">
        <f t="shared" si="1"/>
        <v>10</v>
      </c>
      <c r="M58" s="9" t="s">
        <v>27</v>
      </c>
      <c r="N58" s="52">
        <f t="shared" si="2"/>
        <v>9</v>
      </c>
      <c r="O58" s="6" t="s">
        <v>27</v>
      </c>
      <c r="P58" s="52">
        <f t="shared" si="3"/>
        <v>9</v>
      </c>
      <c r="Q58" s="6">
        <f t="shared" si="4"/>
        <v>331</v>
      </c>
      <c r="R58" s="82">
        <f t="shared" si="5"/>
        <v>8.7105263157894743</v>
      </c>
      <c r="S58" s="32" t="s">
        <v>237</v>
      </c>
    </row>
    <row r="59" spans="1:19" s="30" customFormat="1" ht="22.5" customHeight="1" x14ac:dyDescent="0.3">
      <c r="A59" s="29">
        <v>54</v>
      </c>
      <c r="B59" s="64">
        <v>1712056</v>
      </c>
      <c r="C59" s="53" t="s">
        <v>27</v>
      </c>
      <c r="D59" s="52">
        <f t="shared" si="9"/>
        <v>9</v>
      </c>
      <c r="E59" s="6" t="s">
        <v>45</v>
      </c>
      <c r="F59" s="52">
        <f t="shared" si="6"/>
        <v>8</v>
      </c>
      <c r="G59" s="68" t="s">
        <v>45</v>
      </c>
      <c r="H59" s="52">
        <f t="shared" si="7"/>
        <v>8</v>
      </c>
      <c r="I59" s="9" t="s">
        <v>48</v>
      </c>
      <c r="J59" s="52">
        <f t="shared" si="8"/>
        <v>6</v>
      </c>
      <c r="K59" s="6" t="s">
        <v>26</v>
      </c>
      <c r="L59" s="52">
        <f t="shared" si="1"/>
        <v>10</v>
      </c>
      <c r="M59" s="9" t="s">
        <v>27</v>
      </c>
      <c r="N59" s="52">
        <f t="shared" si="2"/>
        <v>9</v>
      </c>
      <c r="O59" s="6" t="s">
        <v>26</v>
      </c>
      <c r="P59" s="52">
        <f t="shared" si="3"/>
        <v>10</v>
      </c>
      <c r="Q59" s="6">
        <f t="shared" si="4"/>
        <v>312</v>
      </c>
      <c r="R59" s="82">
        <f t="shared" si="5"/>
        <v>8.2105263157894743</v>
      </c>
      <c r="S59" s="32" t="s">
        <v>238</v>
      </c>
    </row>
    <row r="60" spans="1:19" s="30" customFormat="1" ht="22.5" customHeight="1" x14ac:dyDescent="0.3">
      <c r="A60" s="29">
        <v>55</v>
      </c>
      <c r="B60" s="64">
        <v>1712057</v>
      </c>
      <c r="C60" s="53" t="s">
        <v>45</v>
      </c>
      <c r="D60" s="52">
        <f t="shared" si="9"/>
        <v>8</v>
      </c>
      <c r="E60" s="6" t="s">
        <v>50</v>
      </c>
      <c r="F60" s="52">
        <f t="shared" si="6"/>
        <v>4</v>
      </c>
      <c r="G60" s="68" t="s">
        <v>46</v>
      </c>
      <c r="H60" s="52">
        <f t="shared" si="7"/>
        <v>7</v>
      </c>
      <c r="I60" s="9" t="s">
        <v>48</v>
      </c>
      <c r="J60" s="52">
        <f t="shared" si="8"/>
        <v>6</v>
      </c>
      <c r="K60" s="6" t="s">
        <v>45</v>
      </c>
      <c r="L60" s="52">
        <f t="shared" si="1"/>
        <v>8</v>
      </c>
      <c r="M60" s="9" t="s">
        <v>45</v>
      </c>
      <c r="N60" s="52">
        <f t="shared" si="2"/>
        <v>8</v>
      </c>
      <c r="O60" s="6" t="s">
        <v>27</v>
      </c>
      <c r="P60" s="52">
        <f t="shared" si="3"/>
        <v>9</v>
      </c>
      <c r="Q60" s="6">
        <f t="shared" si="4"/>
        <v>253</v>
      </c>
      <c r="R60" s="82">
        <f t="shared" si="5"/>
        <v>6.6578947368421053</v>
      </c>
      <c r="S60" s="32" t="s">
        <v>239</v>
      </c>
    </row>
    <row r="61" spans="1:19" s="30" customFormat="1" ht="22.5" customHeight="1" x14ac:dyDescent="0.3">
      <c r="A61" s="29">
        <v>56</v>
      </c>
      <c r="B61" s="64">
        <v>1712058</v>
      </c>
      <c r="C61" s="53" t="s">
        <v>46</v>
      </c>
      <c r="D61" s="52">
        <f t="shared" si="9"/>
        <v>7</v>
      </c>
      <c r="E61" s="6" t="s">
        <v>46</v>
      </c>
      <c r="F61" s="52">
        <f t="shared" si="6"/>
        <v>7</v>
      </c>
      <c r="G61" s="68" t="s">
        <v>46</v>
      </c>
      <c r="H61" s="52">
        <f t="shared" si="7"/>
        <v>7</v>
      </c>
      <c r="I61" s="9" t="s">
        <v>50</v>
      </c>
      <c r="J61" s="52">
        <f t="shared" si="8"/>
        <v>4</v>
      </c>
      <c r="K61" s="6" t="s">
        <v>48</v>
      </c>
      <c r="L61" s="52">
        <f t="shared" si="1"/>
        <v>6</v>
      </c>
      <c r="M61" s="9" t="s">
        <v>45</v>
      </c>
      <c r="N61" s="52">
        <f t="shared" si="2"/>
        <v>8</v>
      </c>
      <c r="O61" s="6" t="s">
        <v>27</v>
      </c>
      <c r="P61" s="52">
        <f t="shared" si="3"/>
        <v>9</v>
      </c>
      <c r="Q61" s="6">
        <f t="shared" si="4"/>
        <v>245</v>
      </c>
      <c r="R61" s="82">
        <f t="shared" si="5"/>
        <v>6.4473684210526319</v>
      </c>
      <c r="S61" s="32" t="s">
        <v>240</v>
      </c>
    </row>
    <row r="62" spans="1:19" s="30" customFormat="1" ht="22.5" customHeight="1" x14ac:dyDescent="0.3">
      <c r="A62" s="29">
        <v>57</v>
      </c>
      <c r="B62" s="64">
        <v>1712059</v>
      </c>
      <c r="C62" s="53" t="s">
        <v>27</v>
      </c>
      <c r="D62" s="52">
        <f t="shared" si="9"/>
        <v>9</v>
      </c>
      <c r="E62" s="6" t="s">
        <v>49</v>
      </c>
      <c r="F62" s="52">
        <f t="shared" si="6"/>
        <v>5</v>
      </c>
      <c r="G62" s="68" t="s">
        <v>45</v>
      </c>
      <c r="H62" s="52">
        <f t="shared" si="7"/>
        <v>8</v>
      </c>
      <c r="I62" s="9" t="s">
        <v>48</v>
      </c>
      <c r="J62" s="52">
        <f t="shared" si="8"/>
        <v>6</v>
      </c>
      <c r="K62" s="6" t="s">
        <v>45</v>
      </c>
      <c r="L62" s="52">
        <f t="shared" si="1"/>
        <v>8</v>
      </c>
      <c r="M62" s="9" t="s">
        <v>27</v>
      </c>
      <c r="N62" s="52">
        <f t="shared" si="2"/>
        <v>9</v>
      </c>
      <c r="O62" s="6" t="s">
        <v>27</v>
      </c>
      <c r="P62" s="52">
        <f t="shared" si="3"/>
        <v>9</v>
      </c>
      <c r="Q62" s="6">
        <f t="shared" si="4"/>
        <v>275</v>
      </c>
      <c r="R62" s="82">
        <f t="shared" si="5"/>
        <v>7.2368421052631575</v>
      </c>
      <c r="S62" s="32" t="s">
        <v>241</v>
      </c>
    </row>
    <row r="63" spans="1:19" s="30" customFormat="1" ht="22.5" customHeight="1" x14ac:dyDescent="0.3">
      <c r="A63" s="29">
        <v>58</v>
      </c>
      <c r="B63" s="64">
        <v>1712060</v>
      </c>
      <c r="C63" s="53" t="s">
        <v>27</v>
      </c>
      <c r="D63" s="52">
        <f t="shared" si="9"/>
        <v>9</v>
      </c>
      <c r="E63" s="6" t="s">
        <v>46</v>
      </c>
      <c r="F63" s="52">
        <f t="shared" si="6"/>
        <v>7</v>
      </c>
      <c r="G63" s="68" t="s">
        <v>45</v>
      </c>
      <c r="H63" s="52">
        <f t="shared" si="7"/>
        <v>8</v>
      </c>
      <c r="I63" s="9" t="s">
        <v>48</v>
      </c>
      <c r="J63" s="52">
        <f t="shared" si="8"/>
        <v>6</v>
      </c>
      <c r="K63" s="6" t="s">
        <v>27</v>
      </c>
      <c r="L63" s="52">
        <f t="shared" si="1"/>
        <v>9</v>
      </c>
      <c r="M63" s="9" t="s">
        <v>45</v>
      </c>
      <c r="N63" s="52">
        <f t="shared" si="2"/>
        <v>8</v>
      </c>
      <c r="O63" s="6" t="s">
        <v>26</v>
      </c>
      <c r="P63" s="52">
        <f t="shared" si="3"/>
        <v>10</v>
      </c>
      <c r="Q63" s="6">
        <f t="shared" si="4"/>
        <v>297</v>
      </c>
      <c r="R63" s="82">
        <f t="shared" si="5"/>
        <v>7.8157894736842106</v>
      </c>
      <c r="S63" s="32" t="s">
        <v>242</v>
      </c>
    </row>
    <row r="64" spans="1:19" s="30" customFormat="1" ht="22.5" customHeight="1" x14ac:dyDescent="0.3">
      <c r="A64" s="29">
        <v>59</v>
      </c>
      <c r="B64" s="64">
        <v>1712061</v>
      </c>
      <c r="C64" s="53" t="s">
        <v>46</v>
      </c>
      <c r="D64" s="52">
        <f t="shared" si="9"/>
        <v>7</v>
      </c>
      <c r="E64" s="6" t="s">
        <v>45</v>
      </c>
      <c r="F64" s="52">
        <f t="shared" si="6"/>
        <v>8</v>
      </c>
      <c r="G64" s="68" t="s">
        <v>27</v>
      </c>
      <c r="H64" s="52">
        <f t="shared" si="7"/>
        <v>9</v>
      </c>
      <c r="I64" s="9" t="s">
        <v>46</v>
      </c>
      <c r="J64" s="52">
        <f t="shared" si="8"/>
        <v>7</v>
      </c>
      <c r="K64" s="6" t="s">
        <v>27</v>
      </c>
      <c r="L64" s="52">
        <f t="shared" si="1"/>
        <v>9</v>
      </c>
      <c r="M64" s="9" t="s">
        <v>45</v>
      </c>
      <c r="N64" s="52">
        <f t="shared" si="2"/>
        <v>8</v>
      </c>
      <c r="O64" s="6" t="s">
        <v>27</v>
      </c>
      <c r="P64" s="52">
        <f t="shared" si="3"/>
        <v>9</v>
      </c>
      <c r="Q64" s="6">
        <f t="shared" si="4"/>
        <v>304</v>
      </c>
      <c r="R64" s="82">
        <f t="shared" si="5"/>
        <v>8</v>
      </c>
      <c r="S64" s="32" t="s">
        <v>243</v>
      </c>
    </row>
    <row r="65" spans="1:19" s="30" customFormat="1" ht="22.5" customHeight="1" x14ac:dyDescent="0.3">
      <c r="A65" s="29">
        <v>60</v>
      </c>
      <c r="B65" s="64">
        <v>1712062</v>
      </c>
      <c r="C65" s="53" t="s">
        <v>27</v>
      </c>
      <c r="D65" s="52">
        <f t="shared" si="9"/>
        <v>9</v>
      </c>
      <c r="E65" s="6" t="s">
        <v>27</v>
      </c>
      <c r="F65" s="52">
        <f t="shared" si="6"/>
        <v>9</v>
      </c>
      <c r="G65" s="68" t="s">
        <v>26</v>
      </c>
      <c r="H65" s="52">
        <f t="shared" si="7"/>
        <v>10</v>
      </c>
      <c r="I65" s="9" t="s">
        <v>45</v>
      </c>
      <c r="J65" s="52">
        <f t="shared" si="8"/>
        <v>8</v>
      </c>
      <c r="K65" s="6" t="s">
        <v>26</v>
      </c>
      <c r="L65" s="52">
        <f t="shared" si="1"/>
        <v>10</v>
      </c>
      <c r="M65" s="9" t="s">
        <v>45</v>
      </c>
      <c r="N65" s="52">
        <f t="shared" si="2"/>
        <v>8</v>
      </c>
      <c r="O65" s="6" t="s">
        <v>27</v>
      </c>
      <c r="P65" s="52">
        <f t="shared" si="3"/>
        <v>9</v>
      </c>
      <c r="Q65" s="6">
        <f t="shared" si="4"/>
        <v>343</v>
      </c>
      <c r="R65" s="82">
        <f t="shared" si="5"/>
        <v>9.026315789473685</v>
      </c>
      <c r="S65" s="32" t="s">
        <v>244</v>
      </c>
    </row>
    <row r="66" spans="1:19" s="30" customFormat="1" ht="22.5" customHeight="1" x14ac:dyDescent="0.3">
      <c r="A66" s="29">
        <v>61</v>
      </c>
      <c r="B66" s="76">
        <v>1712063</v>
      </c>
      <c r="C66" s="53" t="s">
        <v>48</v>
      </c>
      <c r="D66" s="52">
        <f t="shared" si="9"/>
        <v>6</v>
      </c>
      <c r="E66" s="6" t="s">
        <v>45</v>
      </c>
      <c r="F66" s="52">
        <f t="shared" si="6"/>
        <v>8</v>
      </c>
      <c r="G66" s="68" t="s">
        <v>45</v>
      </c>
      <c r="H66" s="52">
        <f t="shared" si="7"/>
        <v>8</v>
      </c>
      <c r="I66" s="9" t="s">
        <v>50</v>
      </c>
      <c r="J66" s="52">
        <f t="shared" si="8"/>
        <v>4</v>
      </c>
      <c r="K66" s="6" t="s">
        <v>45</v>
      </c>
      <c r="L66" s="52">
        <f t="shared" si="1"/>
        <v>8</v>
      </c>
      <c r="M66" s="9" t="s">
        <v>49</v>
      </c>
      <c r="N66" s="52">
        <f t="shared" si="2"/>
        <v>5</v>
      </c>
      <c r="O66" s="6" t="s">
        <v>45</v>
      </c>
      <c r="P66" s="52">
        <f t="shared" si="3"/>
        <v>8</v>
      </c>
      <c r="Q66" s="6">
        <f t="shared" si="4"/>
        <v>254</v>
      </c>
      <c r="R66" s="82">
        <f t="shared" si="5"/>
        <v>6.6842105263157894</v>
      </c>
      <c r="S66" s="33" t="s">
        <v>245</v>
      </c>
    </row>
    <row r="67" spans="1:19" s="30" customFormat="1" ht="22.5" customHeight="1" x14ac:dyDescent="0.3">
      <c r="A67" s="29">
        <v>62</v>
      </c>
      <c r="B67" s="64">
        <v>1712064</v>
      </c>
      <c r="C67" s="53" t="s">
        <v>46</v>
      </c>
      <c r="D67" s="52">
        <f t="shared" si="9"/>
        <v>7</v>
      </c>
      <c r="E67" s="6" t="s">
        <v>27</v>
      </c>
      <c r="F67" s="52">
        <f t="shared" si="6"/>
        <v>9</v>
      </c>
      <c r="G67" s="68" t="s">
        <v>45</v>
      </c>
      <c r="H67" s="52">
        <f t="shared" si="7"/>
        <v>8</v>
      </c>
      <c r="I67" s="9" t="s">
        <v>46</v>
      </c>
      <c r="J67" s="52">
        <f t="shared" si="8"/>
        <v>7</v>
      </c>
      <c r="K67" s="6" t="s">
        <v>27</v>
      </c>
      <c r="L67" s="52">
        <f t="shared" si="1"/>
        <v>9</v>
      </c>
      <c r="M67" s="9" t="s">
        <v>27</v>
      </c>
      <c r="N67" s="52">
        <f t="shared" si="2"/>
        <v>9</v>
      </c>
      <c r="O67" s="6" t="s">
        <v>27</v>
      </c>
      <c r="P67" s="52">
        <f t="shared" si="3"/>
        <v>9</v>
      </c>
      <c r="Q67" s="6">
        <f t="shared" si="4"/>
        <v>308</v>
      </c>
      <c r="R67" s="82">
        <f t="shared" si="5"/>
        <v>8.1052631578947363</v>
      </c>
      <c r="S67" s="32" t="s">
        <v>246</v>
      </c>
    </row>
    <row r="68" spans="1:19" s="30" customFormat="1" ht="22.5" customHeight="1" x14ac:dyDescent="0.3">
      <c r="A68" s="29">
        <v>63</v>
      </c>
      <c r="B68" s="64">
        <v>1712065</v>
      </c>
      <c r="C68" s="53" t="s">
        <v>45</v>
      </c>
      <c r="D68" s="52">
        <f t="shared" si="9"/>
        <v>8</v>
      </c>
      <c r="E68" s="6" t="s">
        <v>49</v>
      </c>
      <c r="F68" s="52">
        <f t="shared" si="6"/>
        <v>5</v>
      </c>
      <c r="G68" s="68" t="s">
        <v>48</v>
      </c>
      <c r="H68" s="52">
        <f t="shared" si="7"/>
        <v>6</v>
      </c>
      <c r="I68" s="9" t="s">
        <v>50</v>
      </c>
      <c r="J68" s="52">
        <f t="shared" si="8"/>
        <v>4</v>
      </c>
      <c r="K68" s="6" t="s">
        <v>27</v>
      </c>
      <c r="L68" s="52">
        <f t="shared" si="1"/>
        <v>9</v>
      </c>
      <c r="M68" s="9" t="s">
        <v>46</v>
      </c>
      <c r="N68" s="52">
        <f t="shared" si="2"/>
        <v>7</v>
      </c>
      <c r="O68" s="6" t="s">
        <v>27</v>
      </c>
      <c r="P68" s="52">
        <f t="shared" si="3"/>
        <v>9</v>
      </c>
      <c r="Q68" s="6">
        <f t="shared" si="4"/>
        <v>242</v>
      </c>
      <c r="R68" s="82">
        <f t="shared" si="5"/>
        <v>6.3684210526315788</v>
      </c>
      <c r="S68" s="32" t="s">
        <v>247</v>
      </c>
    </row>
    <row r="69" spans="1:19" s="30" customFormat="1" ht="22.5" customHeight="1" x14ac:dyDescent="0.3">
      <c r="A69" s="29">
        <v>64</v>
      </c>
      <c r="B69" s="64">
        <v>1712066</v>
      </c>
      <c r="C69" s="53" t="s">
        <v>27</v>
      </c>
      <c r="D69" s="52">
        <f t="shared" si="9"/>
        <v>9</v>
      </c>
      <c r="E69" s="6" t="s">
        <v>50</v>
      </c>
      <c r="F69" s="52">
        <f t="shared" si="6"/>
        <v>4</v>
      </c>
      <c r="G69" s="68" t="s">
        <v>49</v>
      </c>
      <c r="H69" s="52">
        <f t="shared" si="7"/>
        <v>5</v>
      </c>
      <c r="I69" s="9" t="s">
        <v>50</v>
      </c>
      <c r="J69" s="52">
        <f t="shared" si="8"/>
        <v>4</v>
      </c>
      <c r="K69" s="6" t="s">
        <v>48</v>
      </c>
      <c r="L69" s="52">
        <f t="shared" si="1"/>
        <v>6</v>
      </c>
      <c r="M69" s="9" t="s">
        <v>46</v>
      </c>
      <c r="N69" s="52">
        <f t="shared" si="2"/>
        <v>7</v>
      </c>
      <c r="O69" s="6" t="s">
        <v>46</v>
      </c>
      <c r="P69" s="52">
        <f t="shared" si="3"/>
        <v>7</v>
      </c>
      <c r="Q69" s="6">
        <f t="shared" si="4"/>
        <v>213</v>
      </c>
      <c r="R69" s="82">
        <f t="shared" si="5"/>
        <v>5.6052631578947372</v>
      </c>
      <c r="S69" s="32" t="s">
        <v>248</v>
      </c>
    </row>
    <row r="70" spans="1:19" s="30" customFormat="1" ht="22.5" customHeight="1" x14ac:dyDescent="0.3">
      <c r="A70" s="29">
        <v>65</v>
      </c>
      <c r="B70" s="65">
        <v>1712067</v>
      </c>
      <c r="C70" s="53" t="s">
        <v>27</v>
      </c>
      <c r="D70" s="52">
        <f t="shared" si="9"/>
        <v>9</v>
      </c>
      <c r="E70" s="6" t="s">
        <v>48</v>
      </c>
      <c r="F70" s="52">
        <f t="shared" si="6"/>
        <v>6</v>
      </c>
      <c r="G70" s="68" t="s">
        <v>45</v>
      </c>
      <c r="H70" s="52">
        <f t="shared" si="7"/>
        <v>8</v>
      </c>
      <c r="I70" s="9" t="s">
        <v>49</v>
      </c>
      <c r="J70" s="52">
        <f t="shared" si="8"/>
        <v>5</v>
      </c>
      <c r="K70" s="6" t="s">
        <v>46</v>
      </c>
      <c r="L70" s="52">
        <f t="shared" ref="L70:L120" si="10">IF(K70="AA",10, IF(K70="AB",9, IF(K70="BB",8, IF(K70="BC",7,IF(K70="CC",6, IF(K70="CD",5, IF(K70="DD",4,IF(K70="F",0))))))))</f>
        <v>7</v>
      </c>
      <c r="M70" s="9" t="s">
        <v>46</v>
      </c>
      <c r="N70" s="52">
        <f t="shared" ref="N70:N120" si="11">IF(M70="AA",10, IF(M70="AB",9, IF(M70="BB",8, IF(M70="BC",7,IF(M70="CC",6, IF(M70="CD",5, IF(M70="DD",4,IF(M70="F",0))))))))</f>
        <v>7</v>
      </c>
      <c r="O70" s="6" t="s">
        <v>27</v>
      </c>
      <c r="P70" s="52">
        <f t="shared" ref="P70:P120" si="12">IF(O70="AA",10, IF(O70="AB",9, IF(O70="BB",8, IF(O70="BC",7,IF(O70="CC",6, IF(O70="CD",5, IF(O70="DD",4,IF(O70="F",0))))))))</f>
        <v>9</v>
      </c>
      <c r="Q70" s="6">
        <f t="shared" ref="Q70:Q120" si="13">(D70*6+F70*8+H70*6+J70*8+L70*5+N70*2+P70*3)</f>
        <v>266</v>
      </c>
      <c r="R70" s="82">
        <f t="shared" ref="R70:R120" si="14">(Q70/38)</f>
        <v>7</v>
      </c>
      <c r="S70" s="32" t="s">
        <v>249</v>
      </c>
    </row>
    <row r="71" spans="1:19" s="30" customFormat="1" ht="22.5" customHeight="1" x14ac:dyDescent="0.3">
      <c r="A71" s="29">
        <v>66</v>
      </c>
      <c r="B71" s="64">
        <v>1712068</v>
      </c>
      <c r="C71" s="53" t="s">
        <v>46</v>
      </c>
      <c r="D71" s="52">
        <f t="shared" si="9"/>
        <v>7</v>
      </c>
      <c r="E71" s="6" t="s">
        <v>45</v>
      </c>
      <c r="F71" s="52">
        <f t="shared" ref="F71:F120" si="15">IF(E71="AA",10, IF(E71="AB",9, IF(E71="BB",8, IF(E71="BC",7,IF(E71="CC",6, IF(E71="CD",5, IF(E71="DD",4,IF(E71="F",0))))))))</f>
        <v>8</v>
      </c>
      <c r="G71" s="68" t="s">
        <v>27</v>
      </c>
      <c r="H71" s="52">
        <f t="shared" ref="H71:H120" si="16">IF(G71="AA",10, IF(G71="AB",9, IF(G71="BB",8, IF(G71="BC",7,IF(G71="CC",6, IF(G71="CD",5, IF(G71="DD",4,IF(G71="F",0))))))))</f>
        <v>9</v>
      </c>
      <c r="I71" s="9" t="s">
        <v>48</v>
      </c>
      <c r="J71" s="52">
        <f t="shared" ref="J71:J120" si="17">IF(I71="AA",10, IF(I71="AB",9, IF(I71="BB",8, IF(I71="BC",7,IF(I71="CC",6, IF(I71="CD",5, IF(I71="DD",4,IF(I71="F",0))))))))</f>
        <v>6</v>
      </c>
      <c r="K71" s="6" t="s">
        <v>27</v>
      </c>
      <c r="L71" s="52">
        <f t="shared" si="10"/>
        <v>9</v>
      </c>
      <c r="M71" s="9" t="s">
        <v>46</v>
      </c>
      <c r="N71" s="52">
        <f t="shared" si="11"/>
        <v>7</v>
      </c>
      <c r="O71" s="6" t="s">
        <v>27</v>
      </c>
      <c r="P71" s="52">
        <f t="shared" si="12"/>
        <v>9</v>
      </c>
      <c r="Q71" s="6">
        <f t="shared" si="13"/>
        <v>294</v>
      </c>
      <c r="R71" s="82">
        <f t="shared" si="14"/>
        <v>7.7368421052631575</v>
      </c>
      <c r="S71" s="32" t="s">
        <v>250</v>
      </c>
    </row>
    <row r="72" spans="1:19" s="30" customFormat="1" ht="22.5" customHeight="1" x14ac:dyDescent="0.3">
      <c r="A72" s="29">
        <v>67</v>
      </c>
      <c r="B72" s="64">
        <v>1712069</v>
      </c>
      <c r="C72" s="53" t="s">
        <v>46</v>
      </c>
      <c r="D72" s="52">
        <f t="shared" si="9"/>
        <v>7</v>
      </c>
      <c r="E72" s="6" t="s">
        <v>50</v>
      </c>
      <c r="F72" s="52">
        <f t="shared" si="15"/>
        <v>4</v>
      </c>
      <c r="G72" s="68" t="s">
        <v>49</v>
      </c>
      <c r="H72" s="52">
        <f t="shared" si="16"/>
        <v>5</v>
      </c>
      <c r="I72" s="18" t="s">
        <v>47</v>
      </c>
      <c r="J72" s="52">
        <f t="shared" si="17"/>
        <v>0</v>
      </c>
      <c r="K72" s="6" t="s">
        <v>45</v>
      </c>
      <c r="L72" s="52">
        <f t="shared" si="10"/>
        <v>8</v>
      </c>
      <c r="M72" s="9" t="s">
        <v>46</v>
      </c>
      <c r="N72" s="52">
        <f t="shared" si="11"/>
        <v>7</v>
      </c>
      <c r="O72" s="6" t="s">
        <v>27</v>
      </c>
      <c r="P72" s="52">
        <f t="shared" si="12"/>
        <v>9</v>
      </c>
      <c r="Q72" s="6">
        <f t="shared" si="13"/>
        <v>185</v>
      </c>
      <c r="R72" s="82">
        <f t="shared" si="14"/>
        <v>4.8684210526315788</v>
      </c>
      <c r="S72" s="32" t="s">
        <v>251</v>
      </c>
    </row>
    <row r="73" spans="1:19" s="30" customFormat="1" ht="22.5" customHeight="1" x14ac:dyDescent="0.3">
      <c r="A73" s="29">
        <v>68</v>
      </c>
      <c r="B73" s="64">
        <v>1712070</v>
      </c>
      <c r="C73" s="53" t="s">
        <v>45</v>
      </c>
      <c r="D73" s="52">
        <f t="shared" si="9"/>
        <v>8</v>
      </c>
      <c r="E73" s="6" t="s">
        <v>48</v>
      </c>
      <c r="F73" s="52">
        <f t="shared" si="15"/>
        <v>6</v>
      </c>
      <c r="G73" s="68" t="s">
        <v>46</v>
      </c>
      <c r="H73" s="52">
        <f t="shared" si="16"/>
        <v>7</v>
      </c>
      <c r="I73" s="9" t="s">
        <v>48</v>
      </c>
      <c r="J73" s="52">
        <f t="shared" si="17"/>
        <v>6</v>
      </c>
      <c r="K73" s="6" t="s">
        <v>46</v>
      </c>
      <c r="L73" s="52">
        <f t="shared" si="10"/>
        <v>7</v>
      </c>
      <c r="M73" s="9" t="s">
        <v>46</v>
      </c>
      <c r="N73" s="52">
        <f t="shared" si="11"/>
        <v>7</v>
      </c>
      <c r="O73" s="6" t="s">
        <v>27</v>
      </c>
      <c r="P73" s="52">
        <f t="shared" si="12"/>
        <v>9</v>
      </c>
      <c r="Q73" s="6">
        <f t="shared" si="13"/>
        <v>262</v>
      </c>
      <c r="R73" s="82">
        <f t="shared" si="14"/>
        <v>6.8947368421052628</v>
      </c>
      <c r="S73" s="32" t="s">
        <v>252</v>
      </c>
    </row>
    <row r="74" spans="1:19" s="30" customFormat="1" ht="22.5" customHeight="1" x14ac:dyDescent="0.3">
      <c r="A74" s="29">
        <v>69</v>
      </c>
      <c r="B74" s="64">
        <v>1712071</v>
      </c>
      <c r="C74" s="53" t="s">
        <v>45</v>
      </c>
      <c r="D74" s="52">
        <f t="shared" si="9"/>
        <v>8</v>
      </c>
      <c r="E74" s="6" t="s">
        <v>49</v>
      </c>
      <c r="F74" s="52">
        <f t="shared" si="15"/>
        <v>5</v>
      </c>
      <c r="G74" s="68" t="s">
        <v>45</v>
      </c>
      <c r="H74" s="52">
        <f t="shared" si="16"/>
        <v>8</v>
      </c>
      <c r="I74" s="9" t="s">
        <v>50</v>
      </c>
      <c r="J74" s="52">
        <f t="shared" si="17"/>
        <v>4</v>
      </c>
      <c r="K74" s="6" t="s">
        <v>26</v>
      </c>
      <c r="L74" s="52">
        <f t="shared" si="10"/>
        <v>10</v>
      </c>
      <c r="M74" s="9" t="s">
        <v>46</v>
      </c>
      <c r="N74" s="52">
        <f t="shared" si="11"/>
        <v>7</v>
      </c>
      <c r="O74" s="6" t="s">
        <v>27</v>
      </c>
      <c r="P74" s="52">
        <f t="shared" si="12"/>
        <v>9</v>
      </c>
      <c r="Q74" s="6">
        <f t="shared" si="13"/>
        <v>259</v>
      </c>
      <c r="R74" s="82">
        <f t="shared" si="14"/>
        <v>6.8157894736842106</v>
      </c>
      <c r="S74" s="32" t="s">
        <v>253</v>
      </c>
    </row>
    <row r="75" spans="1:19" s="30" customFormat="1" ht="22.5" customHeight="1" x14ac:dyDescent="0.3">
      <c r="A75" s="29">
        <v>70</v>
      </c>
      <c r="B75" s="64">
        <v>1712072</v>
      </c>
      <c r="C75" s="53" t="s">
        <v>46</v>
      </c>
      <c r="D75" s="52">
        <f t="shared" si="9"/>
        <v>7</v>
      </c>
      <c r="E75" s="6" t="s">
        <v>50</v>
      </c>
      <c r="F75" s="52">
        <f t="shared" si="15"/>
        <v>4</v>
      </c>
      <c r="G75" s="68" t="s">
        <v>48</v>
      </c>
      <c r="H75" s="52">
        <f t="shared" si="16"/>
        <v>6</v>
      </c>
      <c r="I75" s="9" t="s">
        <v>50</v>
      </c>
      <c r="J75" s="52">
        <f t="shared" si="17"/>
        <v>4</v>
      </c>
      <c r="K75" s="6" t="s">
        <v>27</v>
      </c>
      <c r="L75" s="52">
        <f t="shared" si="10"/>
        <v>9</v>
      </c>
      <c r="M75" s="9" t="s">
        <v>46</v>
      </c>
      <c r="N75" s="52">
        <f t="shared" si="11"/>
        <v>7</v>
      </c>
      <c r="O75" s="6" t="s">
        <v>45</v>
      </c>
      <c r="P75" s="52">
        <f t="shared" si="12"/>
        <v>8</v>
      </c>
      <c r="Q75" s="6">
        <f t="shared" si="13"/>
        <v>225</v>
      </c>
      <c r="R75" s="82">
        <f t="shared" si="14"/>
        <v>5.9210526315789478</v>
      </c>
      <c r="S75" s="32" t="s">
        <v>254</v>
      </c>
    </row>
    <row r="76" spans="1:19" s="30" customFormat="1" ht="22.5" customHeight="1" x14ac:dyDescent="0.3">
      <c r="A76" s="29">
        <v>71</v>
      </c>
      <c r="B76" s="64">
        <v>1712073</v>
      </c>
      <c r="C76" s="53" t="s">
        <v>45</v>
      </c>
      <c r="D76" s="52">
        <f t="shared" ref="D76:D120" si="18">IF(C76="AA",10, IF(C76="AB",9, IF(C76="BB",8, IF(C76="BC",7,IF(C76="CC",6, IF(C76="CD",5, IF(C76="DD",4,IF(C76="F",0))))))))</f>
        <v>8</v>
      </c>
      <c r="E76" s="6" t="s">
        <v>45</v>
      </c>
      <c r="F76" s="52">
        <f t="shared" si="15"/>
        <v>8</v>
      </c>
      <c r="G76" s="68" t="s">
        <v>27</v>
      </c>
      <c r="H76" s="52">
        <f t="shared" si="16"/>
        <v>9</v>
      </c>
      <c r="I76" s="9" t="s">
        <v>45</v>
      </c>
      <c r="J76" s="52">
        <f t="shared" si="17"/>
        <v>8</v>
      </c>
      <c r="K76" s="6" t="s">
        <v>26</v>
      </c>
      <c r="L76" s="52">
        <f t="shared" si="10"/>
        <v>10</v>
      </c>
      <c r="M76" s="9" t="s">
        <v>45</v>
      </c>
      <c r="N76" s="52">
        <f t="shared" si="11"/>
        <v>8</v>
      </c>
      <c r="O76" s="6" t="s">
        <v>27</v>
      </c>
      <c r="P76" s="52">
        <f t="shared" si="12"/>
        <v>9</v>
      </c>
      <c r="Q76" s="6">
        <f t="shared" si="13"/>
        <v>323</v>
      </c>
      <c r="R76" s="82">
        <f t="shared" si="14"/>
        <v>8.5</v>
      </c>
      <c r="S76" s="32" t="s">
        <v>255</v>
      </c>
    </row>
    <row r="77" spans="1:19" s="30" customFormat="1" ht="22.5" customHeight="1" x14ac:dyDescent="0.3">
      <c r="A77" s="29">
        <v>72</v>
      </c>
      <c r="B77" s="64">
        <v>1712074</v>
      </c>
      <c r="C77" s="53" t="s">
        <v>45</v>
      </c>
      <c r="D77" s="52">
        <f t="shared" si="18"/>
        <v>8</v>
      </c>
      <c r="E77" s="6" t="s">
        <v>48</v>
      </c>
      <c r="F77" s="52">
        <f t="shared" si="15"/>
        <v>6</v>
      </c>
      <c r="G77" s="68" t="s">
        <v>45</v>
      </c>
      <c r="H77" s="52">
        <f t="shared" si="16"/>
        <v>8</v>
      </c>
      <c r="I77" s="9" t="s">
        <v>49</v>
      </c>
      <c r="J77" s="52">
        <f t="shared" si="17"/>
        <v>5</v>
      </c>
      <c r="K77" s="6" t="s">
        <v>45</v>
      </c>
      <c r="L77" s="52">
        <f t="shared" si="10"/>
        <v>8</v>
      </c>
      <c r="M77" s="9" t="s">
        <v>45</v>
      </c>
      <c r="N77" s="52">
        <f t="shared" si="11"/>
        <v>8</v>
      </c>
      <c r="O77" s="6" t="s">
        <v>27</v>
      </c>
      <c r="P77" s="52">
        <f t="shared" si="12"/>
        <v>9</v>
      </c>
      <c r="Q77" s="6">
        <f t="shared" si="13"/>
        <v>267</v>
      </c>
      <c r="R77" s="82">
        <f t="shared" si="14"/>
        <v>7.0263157894736841</v>
      </c>
      <c r="S77" s="32" t="s">
        <v>256</v>
      </c>
    </row>
    <row r="78" spans="1:19" s="30" customFormat="1" ht="22.5" customHeight="1" x14ac:dyDescent="0.3">
      <c r="A78" s="29">
        <v>73</v>
      </c>
      <c r="B78" s="64">
        <v>1712075</v>
      </c>
      <c r="C78" s="53" t="s">
        <v>46</v>
      </c>
      <c r="D78" s="52">
        <f t="shared" si="18"/>
        <v>7</v>
      </c>
      <c r="E78" s="18" t="s">
        <v>47</v>
      </c>
      <c r="F78" s="52">
        <f t="shared" si="15"/>
        <v>0</v>
      </c>
      <c r="G78" s="68" t="s">
        <v>50</v>
      </c>
      <c r="H78" s="52">
        <f t="shared" si="16"/>
        <v>4</v>
      </c>
      <c r="I78" s="9" t="s">
        <v>50</v>
      </c>
      <c r="J78" s="52">
        <f t="shared" si="17"/>
        <v>4</v>
      </c>
      <c r="K78" s="6" t="s">
        <v>27</v>
      </c>
      <c r="L78" s="52">
        <f t="shared" si="10"/>
        <v>9</v>
      </c>
      <c r="M78" s="9" t="s">
        <v>45</v>
      </c>
      <c r="N78" s="52">
        <f t="shared" si="11"/>
        <v>8</v>
      </c>
      <c r="O78" s="6" t="s">
        <v>27</v>
      </c>
      <c r="P78" s="52">
        <f t="shared" si="12"/>
        <v>9</v>
      </c>
      <c r="Q78" s="6">
        <f t="shared" si="13"/>
        <v>186</v>
      </c>
      <c r="R78" s="82">
        <f t="shared" si="14"/>
        <v>4.8947368421052628</v>
      </c>
      <c r="S78" s="32" t="s">
        <v>257</v>
      </c>
    </row>
    <row r="79" spans="1:19" s="30" customFormat="1" ht="22.5" customHeight="1" x14ac:dyDescent="0.3">
      <c r="A79" s="29">
        <v>74</v>
      </c>
      <c r="B79" s="64">
        <v>1712076</v>
      </c>
      <c r="C79" s="53" t="s">
        <v>45</v>
      </c>
      <c r="D79" s="52">
        <f t="shared" si="18"/>
        <v>8</v>
      </c>
      <c r="E79" s="6" t="s">
        <v>46</v>
      </c>
      <c r="F79" s="52">
        <f t="shared" si="15"/>
        <v>7</v>
      </c>
      <c r="G79" s="53" t="s">
        <v>45</v>
      </c>
      <c r="H79" s="52">
        <f t="shared" si="16"/>
        <v>8</v>
      </c>
      <c r="I79" s="9" t="s">
        <v>48</v>
      </c>
      <c r="J79" s="52">
        <f t="shared" si="17"/>
        <v>6</v>
      </c>
      <c r="K79" s="6" t="s">
        <v>27</v>
      </c>
      <c r="L79" s="52">
        <f t="shared" si="10"/>
        <v>9</v>
      </c>
      <c r="M79" s="9" t="s">
        <v>45</v>
      </c>
      <c r="N79" s="52">
        <f t="shared" si="11"/>
        <v>8</v>
      </c>
      <c r="O79" s="6" t="s">
        <v>27</v>
      </c>
      <c r="P79" s="52">
        <f t="shared" si="12"/>
        <v>9</v>
      </c>
      <c r="Q79" s="6">
        <f t="shared" si="13"/>
        <v>288</v>
      </c>
      <c r="R79" s="82">
        <f t="shared" si="14"/>
        <v>7.5789473684210522</v>
      </c>
      <c r="S79" s="32" t="s">
        <v>258</v>
      </c>
    </row>
    <row r="80" spans="1:19" s="30" customFormat="1" ht="22.5" customHeight="1" x14ac:dyDescent="0.3">
      <c r="A80" s="29">
        <v>75</v>
      </c>
      <c r="B80" s="65">
        <v>1712077</v>
      </c>
      <c r="C80" s="53" t="s">
        <v>46</v>
      </c>
      <c r="D80" s="52">
        <f t="shared" si="18"/>
        <v>7</v>
      </c>
      <c r="E80" s="6" t="s">
        <v>48</v>
      </c>
      <c r="F80" s="52">
        <f t="shared" si="15"/>
        <v>6</v>
      </c>
      <c r="G80" s="53" t="s">
        <v>45</v>
      </c>
      <c r="H80" s="52">
        <f t="shared" si="16"/>
        <v>8</v>
      </c>
      <c r="I80" s="9" t="s">
        <v>48</v>
      </c>
      <c r="J80" s="52">
        <f t="shared" si="17"/>
        <v>6</v>
      </c>
      <c r="K80" s="6" t="s">
        <v>27</v>
      </c>
      <c r="L80" s="52">
        <f t="shared" si="10"/>
        <v>9</v>
      </c>
      <c r="M80" s="9" t="s">
        <v>45</v>
      </c>
      <c r="N80" s="52">
        <f t="shared" si="11"/>
        <v>8</v>
      </c>
      <c r="O80" s="6" t="s">
        <v>27</v>
      </c>
      <c r="P80" s="52">
        <f t="shared" si="12"/>
        <v>9</v>
      </c>
      <c r="Q80" s="6">
        <f t="shared" si="13"/>
        <v>274</v>
      </c>
      <c r="R80" s="82">
        <f t="shared" si="14"/>
        <v>7.2105263157894735</v>
      </c>
      <c r="S80" s="32" t="s">
        <v>66</v>
      </c>
    </row>
    <row r="81" spans="1:19" s="30" customFormat="1" ht="22.5" customHeight="1" x14ac:dyDescent="0.3">
      <c r="A81" s="29">
        <v>76</v>
      </c>
      <c r="B81" s="64">
        <v>1712078</v>
      </c>
      <c r="C81" s="53" t="s">
        <v>45</v>
      </c>
      <c r="D81" s="52">
        <f t="shared" si="18"/>
        <v>8</v>
      </c>
      <c r="E81" s="6" t="s">
        <v>46</v>
      </c>
      <c r="F81" s="52">
        <f t="shared" si="15"/>
        <v>7</v>
      </c>
      <c r="G81" s="53" t="s">
        <v>45</v>
      </c>
      <c r="H81" s="52">
        <f t="shared" si="16"/>
        <v>8</v>
      </c>
      <c r="I81" s="9" t="s">
        <v>46</v>
      </c>
      <c r="J81" s="52">
        <f t="shared" si="17"/>
        <v>7</v>
      </c>
      <c r="K81" s="6" t="s">
        <v>27</v>
      </c>
      <c r="L81" s="52">
        <f t="shared" si="10"/>
        <v>9</v>
      </c>
      <c r="M81" s="9" t="s">
        <v>45</v>
      </c>
      <c r="N81" s="52">
        <f t="shared" si="11"/>
        <v>8</v>
      </c>
      <c r="O81" s="6" t="s">
        <v>27</v>
      </c>
      <c r="P81" s="52">
        <f t="shared" si="12"/>
        <v>9</v>
      </c>
      <c r="Q81" s="6">
        <f t="shared" si="13"/>
        <v>296</v>
      </c>
      <c r="R81" s="82">
        <f t="shared" si="14"/>
        <v>7.7894736842105265</v>
      </c>
      <c r="S81" s="32" t="s">
        <v>259</v>
      </c>
    </row>
    <row r="82" spans="1:19" s="30" customFormat="1" ht="22.5" customHeight="1" x14ac:dyDescent="0.3">
      <c r="A82" s="29">
        <v>77</v>
      </c>
      <c r="B82" s="64">
        <v>1712079</v>
      </c>
      <c r="C82" s="80" t="s">
        <v>47</v>
      </c>
      <c r="D82" s="52">
        <f t="shared" si="18"/>
        <v>0</v>
      </c>
      <c r="E82" s="18" t="s">
        <v>47</v>
      </c>
      <c r="F82" s="52">
        <f t="shared" si="15"/>
        <v>0</v>
      </c>
      <c r="G82" s="80" t="s">
        <v>47</v>
      </c>
      <c r="H82" s="52">
        <f t="shared" si="16"/>
        <v>0</v>
      </c>
      <c r="I82" s="77" t="s">
        <v>699</v>
      </c>
      <c r="J82" s="52" t="b">
        <f t="shared" si="17"/>
        <v>0</v>
      </c>
      <c r="K82" s="81" t="s">
        <v>47</v>
      </c>
      <c r="L82" s="52">
        <f t="shared" si="10"/>
        <v>0</v>
      </c>
      <c r="M82" s="78" t="s">
        <v>47</v>
      </c>
      <c r="N82" s="52">
        <f t="shared" si="11"/>
        <v>0</v>
      </c>
      <c r="O82" s="78" t="s">
        <v>47</v>
      </c>
      <c r="P82" s="52">
        <f t="shared" si="12"/>
        <v>0</v>
      </c>
      <c r="Q82" s="6">
        <f t="shared" si="13"/>
        <v>0</v>
      </c>
      <c r="R82" s="82">
        <f t="shared" si="14"/>
        <v>0</v>
      </c>
      <c r="S82" s="32" t="s">
        <v>260</v>
      </c>
    </row>
    <row r="83" spans="1:19" s="30" customFormat="1" ht="22.5" customHeight="1" x14ac:dyDescent="0.3">
      <c r="A83" s="29">
        <v>78</v>
      </c>
      <c r="B83" s="64">
        <v>1712080</v>
      </c>
      <c r="C83" s="53" t="s">
        <v>45</v>
      </c>
      <c r="D83" s="52">
        <f t="shared" si="18"/>
        <v>8</v>
      </c>
      <c r="E83" s="6" t="s">
        <v>50</v>
      </c>
      <c r="F83" s="52">
        <f t="shared" si="15"/>
        <v>4</v>
      </c>
      <c r="G83" s="53" t="s">
        <v>48</v>
      </c>
      <c r="H83" s="52">
        <f t="shared" si="16"/>
        <v>6</v>
      </c>
      <c r="I83" s="18" t="s">
        <v>47</v>
      </c>
      <c r="J83" s="52">
        <f t="shared" si="17"/>
        <v>0</v>
      </c>
      <c r="K83" s="6" t="s">
        <v>46</v>
      </c>
      <c r="L83" s="52">
        <f t="shared" si="10"/>
        <v>7</v>
      </c>
      <c r="M83" s="9" t="s">
        <v>45</v>
      </c>
      <c r="N83" s="52">
        <f t="shared" si="11"/>
        <v>8</v>
      </c>
      <c r="O83" s="6" t="s">
        <v>45</v>
      </c>
      <c r="P83" s="52">
        <f t="shared" si="12"/>
        <v>8</v>
      </c>
      <c r="Q83" s="6">
        <f t="shared" si="13"/>
        <v>191</v>
      </c>
      <c r="R83" s="82">
        <f t="shared" si="14"/>
        <v>5.0263157894736841</v>
      </c>
      <c r="S83" s="32" t="s">
        <v>261</v>
      </c>
    </row>
    <row r="84" spans="1:19" s="30" customFormat="1" ht="22.5" customHeight="1" x14ac:dyDescent="0.3">
      <c r="A84" s="29">
        <v>79</v>
      </c>
      <c r="B84" s="65">
        <v>1712081</v>
      </c>
      <c r="C84" s="53" t="s">
        <v>45</v>
      </c>
      <c r="D84" s="52">
        <f t="shared" si="18"/>
        <v>8</v>
      </c>
      <c r="E84" s="6" t="s">
        <v>27</v>
      </c>
      <c r="F84" s="52">
        <f t="shared" si="15"/>
        <v>9</v>
      </c>
      <c r="G84" s="53" t="s">
        <v>27</v>
      </c>
      <c r="H84" s="52">
        <f t="shared" si="16"/>
        <v>9</v>
      </c>
      <c r="I84" s="9" t="s">
        <v>46</v>
      </c>
      <c r="J84" s="52">
        <f t="shared" si="17"/>
        <v>7</v>
      </c>
      <c r="K84" s="6" t="s">
        <v>27</v>
      </c>
      <c r="L84" s="52">
        <f t="shared" si="10"/>
        <v>9</v>
      </c>
      <c r="M84" s="9" t="s">
        <v>49</v>
      </c>
      <c r="N84" s="52">
        <f t="shared" si="11"/>
        <v>5</v>
      </c>
      <c r="O84" s="6" t="s">
        <v>45</v>
      </c>
      <c r="P84" s="52">
        <f t="shared" si="12"/>
        <v>8</v>
      </c>
      <c r="Q84" s="6">
        <f t="shared" si="13"/>
        <v>309</v>
      </c>
      <c r="R84" s="82">
        <f t="shared" si="14"/>
        <v>8.1315789473684212</v>
      </c>
      <c r="S84" s="32" t="s">
        <v>262</v>
      </c>
    </row>
    <row r="85" spans="1:19" s="30" customFormat="1" ht="22.5" customHeight="1" x14ac:dyDescent="0.3">
      <c r="A85" s="29">
        <v>80</v>
      </c>
      <c r="B85" s="64">
        <v>1712082</v>
      </c>
      <c r="C85" s="53" t="s">
        <v>46</v>
      </c>
      <c r="D85" s="52">
        <f t="shared" si="18"/>
        <v>7</v>
      </c>
      <c r="E85" s="6" t="s">
        <v>49</v>
      </c>
      <c r="F85" s="52">
        <f t="shared" si="15"/>
        <v>5</v>
      </c>
      <c r="G85" s="53" t="s">
        <v>46</v>
      </c>
      <c r="H85" s="52">
        <f t="shared" si="16"/>
        <v>7</v>
      </c>
      <c r="I85" s="9" t="s">
        <v>49</v>
      </c>
      <c r="J85" s="52">
        <f t="shared" si="17"/>
        <v>5</v>
      </c>
      <c r="K85" s="6" t="s">
        <v>27</v>
      </c>
      <c r="L85" s="52">
        <f t="shared" si="10"/>
        <v>9</v>
      </c>
      <c r="M85" s="9" t="s">
        <v>45</v>
      </c>
      <c r="N85" s="52">
        <f t="shared" si="11"/>
        <v>8</v>
      </c>
      <c r="O85" s="6" t="s">
        <v>27</v>
      </c>
      <c r="P85" s="52">
        <f t="shared" si="12"/>
        <v>9</v>
      </c>
      <c r="Q85" s="6">
        <f t="shared" si="13"/>
        <v>252</v>
      </c>
      <c r="R85" s="82">
        <f t="shared" si="14"/>
        <v>6.6315789473684212</v>
      </c>
      <c r="S85" s="32" t="s">
        <v>263</v>
      </c>
    </row>
    <row r="86" spans="1:19" s="30" customFormat="1" ht="22.5" customHeight="1" x14ac:dyDescent="0.3">
      <c r="A86" s="29">
        <v>81</v>
      </c>
      <c r="B86" s="64">
        <v>1712083</v>
      </c>
      <c r="C86" s="68" t="s">
        <v>27</v>
      </c>
      <c r="D86" s="52">
        <f t="shared" si="18"/>
        <v>9</v>
      </c>
      <c r="E86" s="6" t="s">
        <v>46</v>
      </c>
      <c r="F86" s="52">
        <f t="shared" si="15"/>
        <v>7</v>
      </c>
      <c r="G86" s="53" t="s">
        <v>45</v>
      </c>
      <c r="H86" s="52">
        <f t="shared" si="16"/>
        <v>8</v>
      </c>
      <c r="I86" s="9" t="s">
        <v>48</v>
      </c>
      <c r="J86" s="52">
        <f t="shared" si="17"/>
        <v>6</v>
      </c>
      <c r="K86" s="6" t="s">
        <v>27</v>
      </c>
      <c r="L86" s="52">
        <f t="shared" si="10"/>
        <v>9</v>
      </c>
      <c r="M86" s="9" t="s">
        <v>45</v>
      </c>
      <c r="N86" s="52">
        <f t="shared" si="11"/>
        <v>8</v>
      </c>
      <c r="O86" s="6" t="s">
        <v>45</v>
      </c>
      <c r="P86" s="52">
        <f t="shared" si="12"/>
        <v>8</v>
      </c>
      <c r="Q86" s="6">
        <f t="shared" si="13"/>
        <v>291</v>
      </c>
      <c r="R86" s="82">
        <f t="shared" si="14"/>
        <v>7.6578947368421053</v>
      </c>
      <c r="S86" s="32" t="s">
        <v>264</v>
      </c>
    </row>
    <row r="87" spans="1:19" s="30" customFormat="1" ht="22.5" customHeight="1" x14ac:dyDescent="0.3">
      <c r="A87" s="29">
        <v>82</v>
      </c>
      <c r="B87" s="64">
        <v>1712084</v>
      </c>
      <c r="C87" s="53" t="s">
        <v>45</v>
      </c>
      <c r="D87" s="52">
        <f t="shared" si="18"/>
        <v>8</v>
      </c>
      <c r="E87" s="6" t="s">
        <v>46</v>
      </c>
      <c r="F87" s="52">
        <f t="shared" si="15"/>
        <v>7</v>
      </c>
      <c r="G87" s="53" t="s">
        <v>45</v>
      </c>
      <c r="H87" s="52">
        <f t="shared" si="16"/>
        <v>8</v>
      </c>
      <c r="I87" s="9" t="s">
        <v>48</v>
      </c>
      <c r="J87" s="52">
        <f t="shared" si="17"/>
        <v>6</v>
      </c>
      <c r="K87" s="6" t="s">
        <v>48</v>
      </c>
      <c r="L87" s="52">
        <f t="shared" si="10"/>
        <v>6</v>
      </c>
      <c r="M87" s="9" t="s">
        <v>46</v>
      </c>
      <c r="N87" s="52">
        <f t="shared" si="11"/>
        <v>7</v>
      </c>
      <c r="O87" s="6" t="s">
        <v>46</v>
      </c>
      <c r="P87" s="52">
        <f t="shared" si="12"/>
        <v>7</v>
      </c>
      <c r="Q87" s="6">
        <f t="shared" si="13"/>
        <v>265</v>
      </c>
      <c r="R87" s="82">
        <f t="shared" si="14"/>
        <v>6.9736842105263159</v>
      </c>
      <c r="S87" s="32" t="s">
        <v>265</v>
      </c>
    </row>
    <row r="88" spans="1:19" s="30" customFormat="1" ht="22.5" customHeight="1" x14ac:dyDescent="0.3">
      <c r="A88" s="29">
        <v>83</v>
      </c>
      <c r="B88" s="64">
        <v>1712085</v>
      </c>
      <c r="C88" s="53" t="s">
        <v>46</v>
      </c>
      <c r="D88" s="52">
        <f t="shared" si="18"/>
        <v>7</v>
      </c>
      <c r="E88" s="6" t="s">
        <v>27</v>
      </c>
      <c r="F88" s="52">
        <f t="shared" si="15"/>
        <v>9</v>
      </c>
      <c r="G88" s="53" t="s">
        <v>46</v>
      </c>
      <c r="H88" s="52">
        <f t="shared" si="16"/>
        <v>7</v>
      </c>
      <c r="I88" s="9" t="s">
        <v>46</v>
      </c>
      <c r="J88" s="52">
        <f t="shared" si="17"/>
        <v>7</v>
      </c>
      <c r="K88" s="6" t="s">
        <v>45</v>
      </c>
      <c r="L88" s="52">
        <f t="shared" si="10"/>
        <v>8</v>
      </c>
      <c r="M88" s="9" t="s">
        <v>48</v>
      </c>
      <c r="N88" s="52">
        <f t="shared" si="11"/>
        <v>6</v>
      </c>
      <c r="O88" s="6" t="s">
        <v>27</v>
      </c>
      <c r="P88" s="52">
        <f t="shared" si="12"/>
        <v>9</v>
      </c>
      <c r="Q88" s="6">
        <f t="shared" si="13"/>
        <v>291</v>
      </c>
      <c r="R88" s="82">
        <f t="shared" si="14"/>
        <v>7.6578947368421053</v>
      </c>
      <c r="S88" s="32" t="s">
        <v>266</v>
      </c>
    </row>
    <row r="89" spans="1:19" s="30" customFormat="1" ht="22.5" customHeight="1" x14ac:dyDescent="0.3">
      <c r="A89" s="29">
        <v>84</v>
      </c>
      <c r="B89" s="64">
        <v>1712086</v>
      </c>
      <c r="C89" s="53" t="s">
        <v>45</v>
      </c>
      <c r="D89" s="52">
        <f t="shared" si="18"/>
        <v>8</v>
      </c>
      <c r="E89" s="6" t="s">
        <v>49</v>
      </c>
      <c r="F89" s="52">
        <f t="shared" si="15"/>
        <v>5</v>
      </c>
      <c r="G89" s="53" t="s">
        <v>46</v>
      </c>
      <c r="H89" s="52">
        <f t="shared" si="16"/>
        <v>7</v>
      </c>
      <c r="I89" s="9" t="s">
        <v>50</v>
      </c>
      <c r="J89" s="52">
        <f t="shared" si="17"/>
        <v>4</v>
      </c>
      <c r="K89" s="6" t="s">
        <v>45</v>
      </c>
      <c r="L89" s="52">
        <f t="shared" si="10"/>
        <v>8</v>
      </c>
      <c r="M89" s="9" t="s">
        <v>46</v>
      </c>
      <c r="N89" s="52">
        <f t="shared" si="11"/>
        <v>7</v>
      </c>
      <c r="O89" s="6" t="s">
        <v>27</v>
      </c>
      <c r="P89" s="52">
        <f t="shared" si="12"/>
        <v>9</v>
      </c>
      <c r="Q89" s="6">
        <f t="shared" si="13"/>
        <v>243</v>
      </c>
      <c r="R89" s="82">
        <f t="shared" si="14"/>
        <v>6.3947368421052628</v>
      </c>
      <c r="S89" s="32" t="s">
        <v>267</v>
      </c>
    </row>
    <row r="90" spans="1:19" s="30" customFormat="1" ht="22.5" customHeight="1" x14ac:dyDescent="0.3">
      <c r="A90" s="29">
        <v>85</v>
      </c>
      <c r="B90" s="64">
        <v>1712087</v>
      </c>
      <c r="C90" s="53" t="s">
        <v>46</v>
      </c>
      <c r="D90" s="52">
        <f t="shared" si="18"/>
        <v>7</v>
      </c>
      <c r="E90" s="6" t="s">
        <v>50</v>
      </c>
      <c r="F90" s="52">
        <f t="shared" si="15"/>
        <v>4</v>
      </c>
      <c r="G90" s="53" t="s">
        <v>50</v>
      </c>
      <c r="H90" s="52">
        <f t="shared" si="16"/>
        <v>4</v>
      </c>
      <c r="I90" s="9" t="s">
        <v>50</v>
      </c>
      <c r="J90" s="52">
        <f t="shared" si="17"/>
        <v>4</v>
      </c>
      <c r="K90" s="6" t="s">
        <v>46</v>
      </c>
      <c r="L90" s="52">
        <f t="shared" si="10"/>
        <v>7</v>
      </c>
      <c r="M90" s="9" t="s">
        <v>46</v>
      </c>
      <c r="N90" s="52">
        <f t="shared" si="11"/>
        <v>7</v>
      </c>
      <c r="O90" s="6" t="s">
        <v>46</v>
      </c>
      <c r="P90" s="52">
        <f t="shared" si="12"/>
        <v>7</v>
      </c>
      <c r="Q90" s="6">
        <f t="shared" si="13"/>
        <v>200</v>
      </c>
      <c r="R90" s="82">
        <f t="shared" si="14"/>
        <v>5.2631578947368425</v>
      </c>
      <c r="S90" s="32" t="s">
        <v>268</v>
      </c>
    </row>
    <row r="91" spans="1:19" s="30" customFormat="1" ht="22.5" customHeight="1" x14ac:dyDescent="0.3">
      <c r="A91" s="29">
        <v>86</v>
      </c>
      <c r="B91" s="64">
        <v>1712088</v>
      </c>
      <c r="C91" s="78" t="s">
        <v>47</v>
      </c>
      <c r="D91" s="52">
        <f t="shared" si="18"/>
        <v>0</v>
      </c>
      <c r="E91" s="78" t="s">
        <v>47</v>
      </c>
      <c r="F91" s="52">
        <f t="shared" si="15"/>
        <v>0</v>
      </c>
      <c r="G91" s="80" t="s">
        <v>47</v>
      </c>
      <c r="H91" s="52">
        <f t="shared" si="16"/>
        <v>0</v>
      </c>
      <c r="I91" s="78" t="s">
        <v>47</v>
      </c>
      <c r="J91" s="52">
        <f t="shared" si="17"/>
        <v>0</v>
      </c>
      <c r="K91" s="81" t="s">
        <v>47</v>
      </c>
      <c r="L91" s="52">
        <f t="shared" si="10"/>
        <v>0</v>
      </c>
      <c r="M91" s="78" t="s">
        <v>47</v>
      </c>
      <c r="N91" s="52">
        <f t="shared" si="11"/>
        <v>0</v>
      </c>
      <c r="O91" s="18" t="s">
        <v>47</v>
      </c>
      <c r="P91" s="52">
        <f t="shared" si="12"/>
        <v>0</v>
      </c>
      <c r="Q91" s="6">
        <f t="shared" si="13"/>
        <v>0</v>
      </c>
      <c r="R91" s="82">
        <f t="shared" si="14"/>
        <v>0</v>
      </c>
      <c r="S91" s="32" t="s">
        <v>269</v>
      </c>
    </row>
    <row r="92" spans="1:19" s="30" customFormat="1" ht="22.5" customHeight="1" x14ac:dyDescent="0.3">
      <c r="A92" s="29">
        <v>87</v>
      </c>
      <c r="B92" s="64">
        <v>1712089</v>
      </c>
      <c r="C92" s="53" t="s">
        <v>27</v>
      </c>
      <c r="D92" s="52">
        <f t="shared" si="18"/>
        <v>9</v>
      </c>
      <c r="E92" s="6" t="s">
        <v>48</v>
      </c>
      <c r="F92" s="52">
        <f t="shared" si="15"/>
        <v>6</v>
      </c>
      <c r="G92" s="53" t="s">
        <v>48</v>
      </c>
      <c r="H92" s="52">
        <f t="shared" si="16"/>
        <v>6</v>
      </c>
      <c r="I92" s="9" t="s">
        <v>48</v>
      </c>
      <c r="J92" s="52">
        <f t="shared" si="17"/>
        <v>6</v>
      </c>
      <c r="K92" s="6" t="s">
        <v>27</v>
      </c>
      <c r="L92" s="52">
        <f t="shared" si="10"/>
        <v>9</v>
      </c>
      <c r="M92" s="9" t="s">
        <v>46</v>
      </c>
      <c r="N92" s="52">
        <f t="shared" si="11"/>
        <v>7</v>
      </c>
      <c r="O92" s="6" t="s">
        <v>45</v>
      </c>
      <c r="P92" s="52">
        <f t="shared" si="12"/>
        <v>8</v>
      </c>
      <c r="Q92" s="6">
        <f t="shared" si="13"/>
        <v>269</v>
      </c>
      <c r="R92" s="82">
        <f t="shared" si="14"/>
        <v>7.0789473684210522</v>
      </c>
      <c r="S92" s="32" t="s">
        <v>270</v>
      </c>
    </row>
    <row r="93" spans="1:19" s="30" customFormat="1" ht="22.5" customHeight="1" x14ac:dyDescent="0.3">
      <c r="A93" s="29">
        <v>88</v>
      </c>
      <c r="B93" s="64">
        <v>1712090</v>
      </c>
      <c r="C93" s="53" t="s">
        <v>48</v>
      </c>
      <c r="D93" s="52">
        <f t="shared" si="18"/>
        <v>6</v>
      </c>
      <c r="E93" s="18" t="s">
        <v>47</v>
      </c>
      <c r="F93" s="52">
        <f t="shared" si="15"/>
        <v>0</v>
      </c>
      <c r="G93" s="55" t="s">
        <v>47</v>
      </c>
      <c r="H93" s="52">
        <f t="shared" si="16"/>
        <v>0</v>
      </c>
      <c r="I93" s="18" t="s">
        <v>47</v>
      </c>
      <c r="J93" s="52">
        <f t="shared" si="17"/>
        <v>0</v>
      </c>
      <c r="K93" s="6" t="s">
        <v>46</v>
      </c>
      <c r="L93" s="52">
        <f t="shared" si="10"/>
        <v>7</v>
      </c>
      <c r="M93" s="9" t="s">
        <v>46</v>
      </c>
      <c r="N93" s="52">
        <f t="shared" si="11"/>
        <v>7</v>
      </c>
      <c r="O93" s="6" t="s">
        <v>27</v>
      </c>
      <c r="P93" s="52">
        <f t="shared" si="12"/>
        <v>9</v>
      </c>
      <c r="Q93" s="6">
        <f t="shared" si="13"/>
        <v>112</v>
      </c>
      <c r="R93" s="82">
        <f t="shared" si="14"/>
        <v>2.9473684210526314</v>
      </c>
      <c r="S93" s="32" t="s">
        <v>271</v>
      </c>
    </row>
    <row r="94" spans="1:19" s="30" customFormat="1" ht="22.5" customHeight="1" x14ac:dyDescent="0.3">
      <c r="A94" s="29">
        <v>89</v>
      </c>
      <c r="B94" s="64">
        <v>1712091</v>
      </c>
      <c r="C94" s="53" t="s">
        <v>45</v>
      </c>
      <c r="D94" s="52">
        <f t="shared" si="18"/>
        <v>8</v>
      </c>
      <c r="E94" s="6" t="s">
        <v>27</v>
      </c>
      <c r="F94" s="52">
        <f t="shared" si="15"/>
        <v>9</v>
      </c>
      <c r="G94" s="53" t="s">
        <v>26</v>
      </c>
      <c r="H94" s="52">
        <f t="shared" si="16"/>
        <v>10</v>
      </c>
      <c r="I94" s="9" t="s">
        <v>45</v>
      </c>
      <c r="J94" s="52">
        <f t="shared" si="17"/>
        <v>8</v>
      </c>
      <c r="K94" s="6" t="s">
        <v>27</v>
      </c>
      <c r="L94" s="52">
        <f t="shared" si="10"/>
        <v>9</v>
      </c>
      <c r="M94" s="9" t="s">
        <v>46</v>
      </c>
      <c r="N94" s="52">
        <f t="shared" si="11"/>
        <v>7</v>
      </c>
      <c r="O94" s="6" t="s">
        <v>26</v>
      </c>
      <c r="P94" s="52">
        <f t="shared" si="12"/>
        <v>10</v>
      </c>
      <c r="Q94" s="6">
        <f t="shared" si="13"/>
        <v>333</v>
      </c>
      <c r="R94" s="82">
        <f t="shared" si="14"/>
        <v>8.7631578947368425</v>
      </c>
      <c r="S94" s="32" t="s">
        <v>272</v>
      </c>
    </row>
    <row r="95" spans="1:19" s="30" customFormat="1" ht="22.5" customHeight="1" x14ac:dyDescent="0.3">
      <c r="A95" s="29">
        <v>90</v>
      </c>
      <c r="B95" s="64">
        <v>1712092</v>
      </c>
      <c r="C95" s="53" t="s">
        <v>27</v>
      </c>
      <c r="D95" s="52">
        <f t="shared" si="18"/>
        <v>9</v>
      </c>
      <c r="E95" s="6" t="s">
        <v>49</v>
      </c>
      <c r="F95" s="52">
        <f t="shared" si="15"/>
        <v>5</v>
      </c>
      <c r="G95" s="53" t="s">
        <v>48</v>
      </c>
      <c r="H95" s="52">
        <f t="shared" si="16"/>
        <v>6</v>
      </c>
      <c r="I95" s="9" t="s">
        <v>49</v>
      </c>
      <c r="J95" s="52">
        <f t="shared" si="17"/>
        <v>5</v>
      </c>
      <c r="K95" s="6" t="s">
        <v>46</v>
      </c>
      <c r="L95" s="52">
        <f t="shared" si="10"/>
        <v>7</v>
      </c>
      <c r="M95" s="9" t="s">
        <v>46</v>
      </c>
      <c r="N95" s="52">
        <f t="shared" si="11"/>
        <v>7</v>
      </c>
      <c r="O95" s="6" t="s">
        <v>46</v>
      </c>
      <c r="P95" s="52">
        <f t="shared" si="12"/>
        <v>7</v>
      </c>
      <c r="Q95" s="6">
        <f t="shared" si="13"/>
        <v>240</v>
      </c>
      <c r="R95" s="82">
        <f t="shared" si="14"/>
        <v>6.3157894736842106</v>
      </c>
      <c r="S95" s="32" t="s">
        <v>273</v>
      </c>
    </row>
    <row r="96" spans="1:19" s="30" customFormat="1" ht="22.5" customHeight="1" x14ac:dyDescent="0.3">
      <c r="A96" s="29">
        <v>91</v>
      </c>
      <c r="B96" s="64">
        <v>1712093</v>
      </c>
      <c r="C96" s="53" t="s">
        <v>45</v>
      </c>
      <c r="D96" s="52">
        <f t="shared" si="18"/>
        <v>8</v>
      </c>
      <c r="E96" s="6" t="s">
        <v>48</v>
      </c>
      <c r="F96" s="52">
        <f t="shared" si="15"/>
        <v>6</v>
      </c>
      <c r="G96" s="53" t="s">
        <v>26</v>
      </c>
      <c r="H96" s="52">
        <f t="shared" si="16"/>
        <v>10</v>
      </c>
      <c r="I96" s="9" t="s">
        <v>48</v>
      </c>
      <c r="J96" s="52">
        <f t="shared" si="17"/>
        <v>6</v>
      </c>
      <c r="K96" s="6" t="s">
        <v>46</v>
      </c>
      <c r="L96" s="52">
        <f t="shared" si="10"/>
        <v>7</v>
      </c>
      <c r="M96" s="9" t="s">
        <v>46</v>
      </c>
      <c r="N96" s="52">
        <f t="shared" si="11"/>
        <v>7</v>
      </c>
      <c r="O96" s="6" t="s">
        <v>45</v>
      </c>
      <c r="P96" s="52">
        <f t="shared" si="12"/>
        <v>8</v>
      </c>
      <c r="Q96" s="6">
        <f t="shared" si="13"/>
        <v>277</v>
      </c>
      <c r="R96" s="82">
        <f t="shared" si="14"/>
        <v>7.2894736842105265</v>
      </c>
      <c r="S96" s="32" t="s">
        <v>274</v>
      </c>
    </row>
    <row r="97" spans="1:19" s="30" customFormat="1" ht="22.5" customHeight="1" x14ac:dyDescent="0.3">
      <c r="A97" s="29">
        <v>92</v>
      </c>
      <c r="B97" s="64">
        <v>1712094</v>
      </c>
      <c r="C97" s="53" t="s">
        <v>46</v>
      </c>
      <c r="D97" s="52">
        <f t="shared" si="18"/>
        <v>7</v>
      </c>
      <c r="E97" s="6" t="s">
        <v>48</v>
      </c>
      <c r="F97" s="52">
        <f t="shared" si="15"/>
        <v>6</v>
      </c>
      <c r="G97" s="53" t="s">
        <v>46</v>
      </c>
      <c r="H97" s="52">
        <f t="shared" si="16"/>
        <v>7</v>
      </c>
      <c r="I97" s="9" t="s">
        <v>49</v>
      </c>
      <c r="J97" s="52">
        <f t="shared" si="17"/>
        <v>5</v>
      </c>
      <c r="K97" s="6" t="s">
        <v>46</v>
      </c>
      <c r="L97" s="52">
        <f t="shared" si="10"/>
        <v>7</v>
      </c>
      <c r="M97" s="9" t="s">
        <v>46</v>
      </c>
      <c r="N97" s="52">
        <f t="shared" si="11"/>
        <v>7</v>
      </c>
      <c r="O97" s="6" t="s">
        <v>27</v>
      </c>
      <c r="P97" s="52">
        <f t="shared" si="12"/>
        <v>9</v>
      </c>
      <c r="Q97" s="6">
        <f t="shared" si="13"/>
        <v>248</v>
      </c>
      <c r="R97" s="82">
        <f t="shared" si="14"/>
        <v>6.5263157894736841</v>
      </c>
      <c r="S97" s="32" t="s">
        <v>275</v>
      </c>
    </row>
    <row r="98" spans="1:19" s="30" customFormat="1" ht="22.5" customHeight="1" x14ac:dyDescent="0.3">
      <c r="A98" s="29">
        <v>93</v>
      </c>
      <c r="B98" s="64">
        <v>1712095</v>
      </c>
      <c r="C98" s="53" t="s">
        <v>27</v>
      </c>
      <c r="D98" s="52">
        <f t="shared" si="18"/>
        <v>9</v>
      </c>
      <c r="E98" s="6" t="s">
        <v>46</v>
      </c>
      <c r="F98" s="52">
        <f t="shared" si="15"/>
        <v>7</v>
      </c>
      <c r="G98" s="53" t="s">
        <v>48</v>
      </c>
      <c r="H98" s="52">
        <f t="shared" si="16"/>
        <v>6</v>
      </c>
      <c r="I98" s="9" t="s">
        <v>48</v>
      </c>
      <c r="J98" s="52">
        <f t="shared" si="17"/>
        <v>6</v>
      </c>
      <c r="K98" s="6" t="s">
        <v>45</v>
      </c>
      <c r="L98" s="52">
        <f t="shared" si="10"/>
        <v>8</v>
      </c>
      <c r="M98" s="9" t="s">
        <v>27</v>
      </c>
      <c r="N98" s="52">
        <f t="shared" si="11"/>
        <v>9</v>
      </c>
      <c r="O98" s="6" t="s">
        <v>27</v>
      </c>
      <c r="P98" s="52">
        <f t="shared" si="12"/>
        <v>9</v>
      </c>
      <c r="Q98" s="6">
        <f t="shared" si="13"/>
        <v>279</v>
      </c>
      <c r="R98" s="82">
        <f t="shared" si="14"/>
        <v>7.3421052631578947</v>
      </c>
      <c r="S98" s="32" t="s">
        <v>276</v>
      </c>
    </row>
    <row r="99" spans="1:19" s="30" customFormat="1" ht="22.5" customHeight="1" x14ac:dyDescent="0.3">
      <c r="A99" s="29">
        <v>94</v>
      </c>
      <c r="B99" s="64">
        <v>1712096</v>
      </c>
      <c r="C99" s="53" t="s">
        <v>48</v>
      </c>
      <c r="D99" s="52">
        <f t="shared" si="18"/>
        <v>6</v>
      </c>
      <c r="E99" s="6" t="s">
        <v>50</v>
      </c>
      <c r="F99" s="52">
        <f t="shared" si="15"/>
        <v>4</v>
      </c>
      <c r="G99" s="53" t="s">
        <v>48</v>
      </c>
      <c r="H99" s="52">
        <f t="shared" si="16"/>
        <v>6</v>
      </c>
      <c r="I99" s="9" t="s">
        <v>50</v>
      </c>
      <c r="J99" s="52">
        <f t="shared" si="17"/>
        <v>4</v>
      </c>
      <c r="K99" s="6" t="s">
        <v>48</v>
      </c>
      <c r="L99" s="52">
        <f t="shared" si="10"/>
        <v>6</v>
      </c>
      <c r="M99" s="9" t="s">
        <v>46</v>
      </c>
      <c r="N99" s="52">
        <f t="shared" si="11"/>
        <v>7</v>
      </c>
      <c r="O99" s="6" t="s">
        <v>46</v>
      </c>
      <c r="P99" s="52">
        <f t="shared" si="12"/>
        <v>7</v>
      </c>
      <c r="Q99" s="6">
        <f t="shared" si="13"/>
        <v>201</v>
      </c>
      <c r="R99" s="82">
        <f t="shared" si="14"/>
        <v>5.2894736842105265</v>
      </c>
      <c r="S99" s="32" t="s">
        <v>277</v>
      </c>
    </row>
    <row r="100" spans="1:19" s="30" customFormat="1" ht="22.5" customHeight="1" x14ac:dyDescent="0.3">
      <c r="A100" s="29">
        <v>95</v>
      </c>
      <c r="B100" s="64">
        <v>1712097</v>
      </c>
      <c r="C100" s="68" t="s">
        <v>45</v>
      </c>
      <c r="D100" s="52">
        <f t="shared" si="18"/>
        <v>8</v>
      </c>
      <c r="E100" s="6" t="s">
        <v>48</v>
      </c>
      <c r="F100" s="52">
        <f t="shared" si="15"/>
        <v>6</v>
      </c>
      <c r="G100" s="53" t="s">
        <v>45</v>
      </c>
      <c r="H100" s="52">
        <f t="shared" si="16"/>
        <v>8</v>
      </c>
      <c r="I100" s="9" t="s">
        <v>48</v>
      </c>
      <c r="J100" s="52">
        <f t="shared" si="17"/>
        <v>6</v>
      </c>
      <c r="K100" s="6" t="s">
        <v>27</v>
      </c>
      <c r="L100" s="52">
        <f t="shared" si="10"/>
        <v>9</v>
      </c>
      <c r="M100" s="9" t="s">
        <v>27</v>
      </c>
      <c r="N100" s="52">
        <f t="shared" si="11"/>
        <v>9</v>
      </c>
      <c r="O100" s="6" t="s">
        <v>27</v>
      </c>
      <c r="P100" s="52">
        <f t="shared" si="12"/>
        <v>9</v>
      </c>
      <c r="Q100" s="6">
        <f t="shared" si="13"/>
        <v>282</v>
      </c>
      <c r="R100" s="82">
        <f t="shared" si="14"/>
        <v>7.4210526315789478</v>
      </c>
      <c r="S100" s="32" t="s">
        <v>278</v>
      </c>
    </row>
    <row r="101" spans="1:19" s="30" customFormat="1" ht="22.5" customHeight="1" x14ac:dyDescent="0.3">
      <c r="A101" s="29">
        <v>96</v>
      </c>
      <c r="B101" s="64">
        <v>1712098</v>
      </c>
      <c r="C101" s="53" t="s">
        <v>45</v>
      </c>
      <c r="D101" s="52">
        <f t="shared" si="18"/>
        <v>8</v>
      </c>
      <c r="E101" s="6" t="s">
        <v>46</v>
      </c>
      <c r="F101" s="52">
        <f t="shared" si="15"/>
        <v>7</v>
      </c>
      <c r="G101" s="53" t="s">
        <v>45</v>
      </c>
      <c r="H101" s="52">
        <f t="shared" si="16"/>
        <v>8</v>
      </c>
      <c r="I101" s="9" t="s">
        <v>50</v>
      </c>
      <c r="J101" s="52">
        <f t="shared" si="17"/>
        <v>4</v>
      </c>
      <c r="K101" s="6" t="s">
        <v>27</v>
      </c>
      <c r="L101" s="52">
        <f t="shared" si="10"/>
        <v>9</v>
      </c>
      <c r="M101" s="9" t="s">
        <v>27</v>
      </c>
      <c r="N101" s="52">
        <f t="shared" si="11"/>
        <v>9</v>
      </c>
      <c r="O101" s="6" t="s">
        <v>27</v>
      </c>
      <c r="P101" s="52">
        <f t="shared" si="12"/>
        <v>9</v>
      </c>
      <c r="Q101" s="6">
        <f t="shared" si="13"/>
        <v>274</v>
      </c>
      <c r="R101" s="82">
        <f t="shared" si="14"/>
        <v>7.2105263157894735</v>
      </c>
      <c r="S101" s="32" t="s">
        <v>71</v>
      </c>
    </row>
    <row r="102" spans="1:19" s="30" customFormat="1" ht="22.5" customHeight="1" x14ac:dyDescent="0.3">
      <c r="A102" s="29">
        <v>97</v>
      </c>
      <c r="B102" s="64">
        <v>1712099</v>
      </c>
      <c r="C102" s="53" t="s">
        <v>27</v>
      </c>
      <c r="D102" s="52">
        <f t="shared" si="18"/>
        <v>9</v>
      </c>
      <c r="E102" s="6" t="s">
        <v>48</v>
      </c>
      <c r="F102" s="52">
        <f t="shared" si="15"/>
        <v>6</v>
      </c>
      <c r="G102" s="53" t="s">
        <v>46</v>
      </c>
      <c r="H102" s="52">
        <f t="shared" si="16"/>
        <v>7</v>
      </c>
      <c r="I102" s="9" t="s">
        <v>49</v>
      </c>
      <c r="J102" s="52">
        <f t="shared" si="17"/>
        <v>5</v>
      </c>
      <c r="K102" s="6" t="s">
        <v>27</v>
      </c>
      <c r="L102" s="52">
        <f t="shared" si="10"/>
        <v>9</v>
      </c>
      <c r="M102" s="9" t="s">
        <v>45</v>
      </c>
      <c r="N102" s="52">
        <f t="shared" si="11"/>
        <v>8</v>
      </c>
      <c r="O102" s="6" t="s">
        <v>27</v>
      </c>
      <c r="P102" s="52">
        <f t="shared" si="12"/>
        <v>9</v>
      </c>
      <c r="Q102" s="6">
        <f t="shared" si="13"/>
        <v>272</v>
      </c>
      <c r="R102" s="82">
        <f t="shared" si="14"/>
        <v>7.1578947368421053</v>
      </c>
      <c r="S102" s="32" t="s">
        <v>279</v>
      </c>
    </row>
    <row r="103" spans="1:19" s="30" customFormat="1" ht="22.5" customHeight="1" x14ac:dyDescent="0.3">
      <c r="A103" s="29">
        <v>98</v>
      </c>
      <c r="B103" s="64">
        <v>1712100</v>
      </c>
      <c r="C103" s="53" t="s">
        <v>45</v>
      </c>
      <c r="D103" s="52">
        <f t="shared" si="18"/>
        <v>8</v>
      </c>
      <c r="E103" s="6" t="s">
        <v>45</v>
      </c>
      <c r="F103" s="52">
        <f t="shared" si="15"/>
        <v>8</v>
      </c>
      <c r="G103" s="53" t="s">
        <v>46</v>
      </c>
      <c r="H103" s="52">
        <f t="shared" si="16"/>
        <v>7</v>
      </c>
      <c r="I103" s="9" t="s">
        <v>46</v>
      </c>
      <c r="J103" s="52">
        <f t="shared" si="17"/>
        <v>7</v>
      </c>
      <c r="K103" s="6" t="s">
        <v>27</v>
      </c>
      <c r="L103" s="52">
        <f t="shared" si="10"/>
        <v>9</v>
      </c>
      <c r="M103" s="9" t="s">
        <v>45</v>
      </c>
      <c r="N103" s="52">
        <f t="shared" si="11"/>
        <v>8</v>
      </c>
      <c r="O103" s="6" t="s">
        <v>27</v>
      </c>
      <c r="P103" s="52">
        <f t="shared" si="12"/>
        <v>9</v>
      </c>
      <c r="Q103" s="6">
        <f t="shared" si="13"/>
        <v>298</v>
      </c>
      <c r="R103" s="82">
        <f t="shared" si="14"/>
        <v>7.8421052631578947</v>
      </c>
      <c r="S103" s="32" t="s">
        <v>280</v>
      </c>
    </row>
    <row r="104" spans="1:19" s="30" customFormat="1" ht="22.5" customHeight="1" x14ac:dyDescent="0.3">
      <c r="A104" s="29">
        <v>99</v>
      </c>
      <c r="B104" s="64">
        <v>1712101</v>
      </c>
      <c r="C104" s="53" t="s">
        <v>48</v>
      </c>
      <c r="D104" s="52">
        <f t="shared" si="18"/>
        <v>6</v>
      </c>
      <c r="E104" s="6" t="s">
        <v>50</v>
      </c>
      <c r="F104" s="52">
        <f t="shared" si="15"/>
        <v>4</v>
      </c>
      <c r="G104" s="53" t="s">
        <v>48</v>
      </c>
      <c r="H104" s="52">
        <f t="shared" si="16"/>
        <v>6</v>
      </c>
      <c r="I104" s="18" t="s">
        <v>47</v>
      </c>
      <c r="J104" s="52">
        <f t="shared" si="17"/>
        <v>0</v>
      </c>
      <c r="K104" s="6" t="s">
        <v>46</v>
      </c>
      <c r="L104" s="52">
        <f t="shared" si="10"/>
        <v>7</v>
      </c>
      <c r="M104" s="9" t="s">
        <v>48</v>
      </c>
      <c r="N104" s="52">
        <f t="shared" si="11"/>
        <v>6</v>
      </c>
      <c r="O104" s="6" t="s">
        <v>45</v>
      </c>
      <c r="P104" s="52">
        <f t="shared" si="12"/>
        <v>8</v>
      </c>
      <c r="Q104" s="6">
        <f t="shared" si="13"/>
        <v>175</v>
      </c>
      <c r="R104" s="82">
        <f t="shared" si="14"/>
        <v>4.6052631578947372</v>
      </c>
      <c r="S104" s="32" t="s">
        <v>64</v>
      </c>
    </row>
    <row r="105" spans="1:19" s="30" customFormat="1" ht="22.5" customHeight="1" x14ac:dyDescent="0.3">
      <c r="A105" s="29">
        <v>100</v>
      </c>
      <c r="B105" s="64">
        <v>1712102</v>
      </c>
      <c r="C105" s="53" t="s">
        <v>45</v>
      </c>
      <c r="D105" s="52">
        <f t="shared" si="18"/>
        <v>8</v>
      </c>
      <c r="E105" s="6" t="s">
        <v>48</v>
      </c>
      <c r="F105" s="52">
        <f t="shared" si="15"/>
        <v>6</v>
      </c>
      <c r="G105" s="53" t="s">
        <v>27</v>
      </c>
      <c r="H105" s="52">
        <f t="shared" si="16"/>
        <v>9</v>
      </c>
      <c r="I105" s="9" t="s">
        <v>48</v>
      </c>
      <c r="J105" s="52">
        <f t="shared" si="17"/>
        <v>6</v>
      </c>
      <c r="K105" s="6" t="s">
        <v>45</v>
      </c>
      <c r="L105" s="52">
        <f t="shared" si="10"/>
        <v>8</v>
      </c>
      <c r="M105" s="9" t="s">
        <v>46</v>
      </c>
      <c r="N105" s="52">
        <f t="shared" si="11"/>
        <v>7</v>
      </c>
      <c r="O105" s="6" t="s">
        <v>27</v>
      </c>
      <c r="P105" s="52">
        <f t="shared" si="12"/>
        <v>9</v>
      </c>
      <c r="Q105" s="6">
        <f t="shared" si="13"/>
        <v>279</v>
      </c>
      <c r="R105" s="82">
        <f t="shared" si="14"/>
        <v>7.3421052631578947</v>
      </c>
      <c r="S105" s="32" t="s">
        <v>281</v>
      </c>
    </row>
    <row r="106" spans="1:19" s="30" customFormat="1" ht="22.5" customHeight="1" x14ac:dyDescent="0.3">
      <c r="A106" s="29">
        <v>101</v>
      </c>
      <c r="B106" s="64">
        <v>1712103</v>
      </c>
      <c r="C106" s="53" t="s">
        <v>45</v>
      </c>
      <c r="D106" s="52">
        <f t="shared" si="18"/>
        <v>8</v>
      </c>
      <c r="E106" s="6" t="s">
        <v>49</v>
      </c>
      <c r="F106" s="52">
        <f t="shared" si="15"/>
        <v>5</v>
      </c>
      <c r="G106" s="53" t="s">
        <v>45</v>
      </c>
      <c r="H106" s="52">
        <f t="shared" si="16"/>
        <v>8</v>
      </c>
      <c r="I106" s="9" t="s">
        <v>49</v>
      </c>
      <c r="J106" s="52">
        <f t="shared" si="17"/>
        <v>5</v>
      </c>
      <c r="K106" s="6" t="s">
        <v>45</v>
      </c>
      <c r="L106" s="52">
        <f t="shared" si="10"/>
        <v>8</v>
      </c>
      <c r="M106" s="9" t="s">
        <v>45</v>
      </c>
      <c r="N106" s="52">
        <f t="shared" si="11"/>
        <v>8</v>
      </c>
      <c r="O106" s="6" t="s">
        <v>45</v>
      </c>
      <c r="P106" s="52">
        <f t="shared" si="12"/>
        <v>8</v>
      </c>
      <c r="Q106" s="6">
        <f t="shared" si="13"/>
        <v>256</v>
      </c>
      <c r="R106" s="82">
        <f t="shared" si="14"/>
        <v>6.7368421052631575</v>
      </c>
      <c r="S106" s="32" t="s">
        <v>282</v>
      </c>
    </row>
    <row r="107" spans="1:19" s="31" customFormat="1" ht="22.5" customHeight="1" x14ac:dyDescent="0.3">
      <c r="A107" s="29">
        <v>102</v>
      </c>
      <c r="B107" s="64">
        <v>1712104</v>
      </c>
      <c r="C107" s="53" t="s">
        <v>45</v>
      </c>
      <c r="D107" s="52">
        <f t="shared" si="18"/>
        <v>8</v>
      </c>
      <c r="E107" s="9" t="s">
        <v>49</v>
      </c>
      <c r="F107" s="52">
        <f t="shared" si="15"/>
        <v>5</v>
      </c>
      <c r="G107" s="53" t="s">
        <v>46</v>
      </c>
      <c r="H107" s="52">
        <f t="shared" si="16"/>
        <v>7</v>
      </c>
      <c r="I107" s="9" t="s">
        <v>49</v>
      </c>
      <c r="J107" s="52">
        <f t="shared" si="17"/>
        <v>5</v>
      </c>
      <c r="K107" s="9" t="s">
        <v>46</v>
      </c>
      <c r="L107" s="52">
        <f t="shared" si="10"/>
        <v>7</v>
      </c>
      <c r="M107" s="9" t="s">
        <v>45</v>
      </c>
      <c r="N107" s="52">
        <f t="shared" si="11"/>
        <v>8</v>
      </c>
      <c r="O107" s="9" t="s">
        <v>27</v>
      </c>
      <c r="P107" s="52">
        <f t="shared" si="12"/>
        <v>9</v>
      </c>
      <c r="Q107" s="6">
        <f t="shared" si="13"/>
        <v>248</v>
      </c>
      <c r="R107" s="82">
        <f t="shared" si="14"/>
        <v>6.5263157894736841</v>
      </c>
      <c r="S107" s="32" t="s">
        <v>280</v>
      </c>
    </row>
    <row r="108" spans="1:19" s="31" customFormat="1" ht="22.5" customHeight="1" x14ac:dyDescent="0.3">
      <c r="A108" s="29">
        <v>103</v>
      </c>
      <c r="B108" s="64">
        <v>1712105</v>
      </c>
      <c r="C108" s="53" t="s">
        <v>45</v>
      </c>
      <c r="D108" s="52">
        <f t="shared" si="18"/>
        <v>8</v>
      </c>
      <c r="E108" s="9" t="s">
        <v>26</v>
      </c>
      <c r="F108" s="52">
        <f t="shared" si="15"/>
        <v>10</v>
      </c>
      <c r="G108" s="53" t="s">
        <v>26</v>
      </c>
      <c r="H108" s="52">
        <f t="shared" si="16"/>
        <v>10</v>
      </c>
      <c r="I108" s="9" t="s">
        <v>27</v>
      </c>
      <c r="J108" s="52">
        <f t="shared" si="17"/>
        <v>9</v>
      </c>
      <c r="K108" s="9" t="s">
        <v>27</v>
      </c>
      <c r="L108" s="52">
        <f t="shared" si="10"/>
        <v>9</v>
      </c>
      <c r="M108" s="9" t="s">
        <v>27</v>
      </c>
      <c r="N108" s="52">
        <f t="shared" si="11"/>
        <v>9</v>
      </c>
      <c r="O108" s="9" t="s">
        <v>27</v>
      </c>
      <c r="P108" s="52">
        <f t="shared" si="12"/>
        <v>9</v>
      </c>
      <c r="Q108" s="6">
        <f t="shared" si="13"/>
        <v>350</v>
      </c>
      <c r="R108" s="82">
        <f t="shared" si="14"/>
        <v>9.2105263157894743</v>
      </c>
      <c r="S108" s="32" t="s">
        <v>283</v>
      </c>
    </row>
    <row r="109" spans="1:19" s="31" customFormat="1" ht="22.5" customHeight="1" x14ac:dyDescent="0.3">
      <c r="A109" s="29">
        <v>104</v>
      </c>
      <c r="B109" s="64">
        <v>1712106</v>
      </c>
      <c r="C109" s="53" t="s">
        <v>45</v>
      </c>
      <c r="D109" s="52">
        <f t="shared" si="18"/>
        <v>8</v>
      </c>
      <c r="E109" s="9" t="s">
        <v>50</v>
      </c>
      <c r="F109" s="52">
        <f t="shared" si="15"/>
        <v>4</v>
      </c>
      <c r="G109" s="55" t="s">
        <v>47</v>
      </c>
      <c r="H109" s="52">
        <f t="shared" si="16"/>
        <v>0</v>
      </c>
      <c r="I109" s="9" t="s">
        <v>50</v>
      </c>
      <c r="J109" s="52">
        <f t="shared" si="17"/>
        <v>4</v>
      </c>
      <c r="K109" s="9" t="s">
        <v>46</v>
      </c>
      <c r="L109" s="52">
        <f t="shared" si="10"/>
        <v>7</v>
      </c>
      <c r="M109" s="9" t="s">
        <v>48</v>
      </c>
      <c r="N109" s="52">
        <f t="shared" si="11"/>
        <v>6</v>
      </c>
      <c r="O109" s="9" t="s">
        <v>45</v>
      </c>
      <c r="P109" s="52">
        <f t="shared" si="12"/>
        <v>8</v>
      </c>
      <c r="Q109" s="6">
        <f t="shared" si="13"/>
        <v>183</v>
      </c>
      <c r="R109" s="82">
        <f t="shared" si="14"/>
        <v>4.8157894736842106</v>
      </c>
      <c r="S109" s="32" t="s">
        <v>284</v>
      </c>
    </row>
    <row r="110" spans="1:19" s="31" customFormat="1" ht="22.5" customHeight="1" x14ac:dyDescent="0.3">
      <c r="A110" s="29">
        <v>105</v>
      </c>
      <c r="B110" s="64">
        <v>1712107</v>
      </c>
      <c r="C110" s="53" t="s">
        <v>45</v>
      </c>
      <c r="D110" s="52">
        <f t="shared" si="18"/>
        <v>8</v>
      </c>
      <c r="E110" s="9" t="s">
        <v>48</v>
      </c>
      <c r="F110" s="52">
        <f t="shared" si="15"/>
        <v>6</v>
      </c>
      <c r="G110" s="53" t="s">
        <v>26</v>
      </c>
      <c r="H110" s="52">
        <f t="shared" si="16"/>
        <v>10</v>
      </c>
      <c r="I110" s="9" t="s">
        <v>49</v>
      </c>
      <c r="J110" s="52">
        <f t="shared" si="17"/>
        <v>5</v>
      </c>
      <c r="K110" s="9" t="s">
        <v>46</v>
      </c>
      <c r="L110" s="52">
        <f t="shared" si="10"/>
        <v>7</v>
      </c>
      <c r="M110" s="9" t="s">
        <v>46</v>
      </c>
      <c r="N110" s="52">
        <f t="shared" si="11"/>
        <v>7</v>
      </c>
      <c r="O110" s="9" t="s">
        <v>45</v>
      </c>
      <c r="P110" s="52">
        <f t="shared" si="12"/>
        <v>8</v>
      </c>
      <c r="Q110" s="6">
        <f t="shared" si="13"/>
        <v>269</v>
      </c>
      <c r="R110" s="82">
        <f t="shared" si="14"/>
        <v>7.0789473684210522</v>
      </c>
      <c r="S110" s="32" t="s">
        <v>285</v>
      </c>
    </row>
    <row r="111" spans="1:19" s="30" customFormat="1" ht="22.5" customHeight="1" x14ac:dyDescent="0.3">
      <c r="A111" s="29">
        <v>106</v>
      </c>
      <c r="B111" s="64">
        <v>1712108</v>
      </c>
      <c r="C111" s="53" t="s">
        <v>46</v>
      </c>
      <c r="D111" s="52">
        <f t="shared" si="18"/>
        <v>7</v>
      </c>
      <c r="E111" s="6" t="s">
        <v>50</v>
      </c>
      <c r="F111" s="52">
        <f t="shared" si="15"/>
        <v>4</v>
      </c>
      <c r="G111" s="53" t="s">
        <v>50</v>
      </c>
      <c r="H111" s="52">
        <f t="shared" si="16"/>
        <v>4</v>
      </c>
      <c r="I111" s="9" t="s">
        <v>50</v>
      </c>
      <c r="J111" s="52">
        <f t="shared" si="17"/>
        <v>4</v>
      </c>
      <c r="K111" s="6" t="s">
        <v>46</v>
      </c>
      <c r="L111" s="52">
        <f t="shared" si="10"/>
        <v>7</v>
      </c>
      <c r="M111" s="9" t="s">
        <v>46</v>
      </c>
      <c r="N111" s="52">
        <f t="shared" si="11"/>
        <v>7</v>
      </c>
      <c r="O111" s="6" t="s">
        <v>27</v>
      </c>
      <c r="P111" s="52">
        <f t="shared" si="12"/>
        <v>9</v>
      </c>
      <c r="Q111" s="6">
        <f t="shared" si="13"/>
        <v>206</v>
      </c>
      <c r="R111" s="82">
        <f t="shared" si="14"/>
        <v>5.4210526315789478</v>
      </c>
      <c r="S111" s="32" t="s">
        <v>286</v>
      </c>
    </row>
    <row r="112" spans="1:19" s="30" customFormat="1" ht="22.5" customHeight="1" x14ac:dyDescent="0.3">
      <c r="A112" s="29">
        <v>107</v>
      </c>
      <c r="B112" s="64">
        <v>1712109</v>
      </c>
      <c r="C112" s="78" t="s">
        <v>47</v>
      </c>
      <c r="D112" s="52">
        <f t="shared" si="18"/>
        <v>0</v>
      </c>
      <c r="E112" s="18" t="s">
        <v>47</v>
      </c>
      <c r="F112" s="52">
        <f t="shared" si="15"/>
        <v>0</v>
      </c>
      <c r="G112" s="78" t="s">
        <v>47</v>
      </c>
      <c r="H112" s="52">
        <f t="shared" si="16"/>
        <v>0</v>
      </c>
      <c r="I112" s="77" t="s">
        <v>699</v>
      </c>
      <c r="J112" s="52" t="b">
        <f t="shared" si="17"/>
        <v>0</v>
      </c>
      <c r="K112" s="81" t="s">
        <v>47</v>
      </c>
      <c r="L112" s="52">
        <f t="shared" si="10"/>
        <v>0</v>
      </c>
      <c r="M112" s="78" t="s">
        <v>47</v>
      </c>
      <c r="N112" s="52">
        <f t="shared" si="11"/>
        <v>0</v>
      </c>
      <c r="O112" s="18" t="s">
        <v>47</v>
      </c>
      <c r="P112" s="52">
        <f t="shared" si="12"/>
        <v>0</v>
      </c>
      <c r="Q112" s="6">
        <f t="shared" si="13"/>
        <v>0</v>
      </c>
      <c r="R112" s="82">
        <f t="shared" si="14"/>
        <v>0</v>
      </c>
      <c r="S112" s="32" t="s">
        <v>287</v>
      </c>
    </row>
    <row r="113" spans="1:19" s="30" customFormat="1" ht="20.25" customHeight="1" x14ac:dyDescent="0.3">
      <c r="A113" s="29">
        <v>108</v>
      </c>
      <c r="B113" s="64">
        <v>1712110</v>
      </c>
      <c r="C113" s="53" t="s">
        <v>49</v>
      </c>
      <c r="D113" s="52">
        <f t="shared" si="18"/>
        <v>5</v>
      </c>
      <c r="E113" s="18" t="s">
        <v>47</v>
      </c>
      <c r="F113" s="52">
        <f t="shared" si="15"/>
        <v>0</v>
      </c>
      <c r="G113" s="53" t="s">
        <v>49</v>
      </c>
      <c r="H113" s="52">
        <f t="shared" si="16"/>
        <v>5</v>
      </c>
      <c r="I113" s="18" t="s">
        <v>47</v>
      </c>
      <c r="J113" s="52">
        <f t="shared" si="17"/>
        <v>0</v>
      </c>
      <c r="K113" s="6" t="s">
        <v>49</v>
      </c>
      <c r="L113" s="52">
        <f t="shared" si="10"/>
        <v>5</v>
      </c>
      <c r="M113" s="9" t="s">
        <v>49</v>
      </c>
      <c r="N113" s="52">
        <f t="shared" si="11"/>
        <v>5</v>
      </c>
      <c r="O113" s="6" t="s">
        <v>45</v>
      </c>
      <c r="P113" s="52">
        <f t="shared" si="12"/>
        <v>8</v>
      </c>
      <c r="Q113" s="6">
        <f t="shared" si="13"/>
        <v>119</v>
      </c>
      <c r="R113" s="82">
        <f t="shared" si="14"/>
        <v>3.1315789473684212</v>
      </c>
      <c r="S113" s="32" t="s">
        <v>288</v>
      </c>
    </row>
    <row r="114" spans="1:19" s="30" customFormat="1" ht="20.25" customHeight="1" x14ac:dyDescent="0.3">
      <c r="A114" s="29">
        <v>109</v>
      </c>
      <c r="B114" s="64">
        <v>1712111</v>
      </c>
      <c r="C114" s="53" t="s">
        <v>45</v>
      </c>
      <c r="D114" s="52">
        <f t="shared" si="18"/>
        <v>8</v>
      </c>
      <c r="E114" s="18" t="s">
        <v>47</v>
      </c>
      <c r="F114" s="52">
        <f t="shared" si="15"/>
        <v>0</v>
      </c>
      <c r="G114" s="55" t="s">
        <v>47</v>
      </c>
      <c r="H114" s="52">
        <f t="shared" si="16"/>
        <v>0</v>
      </c>
      <c r="I114" s="9" t="s">
        <v>50</v>
      </c>
      <c r="J114" s="52">
        <f t="shared" si="17"/>
        <v>4</v>
      </c>
      <c r="K114" s="6" t="s">
        <v>45</v>
      </c>
      <c r="L114" s="52">
        <f t="shared" si="10"/>
        <v>8</v>
      </c>
      <c r="M114" s="9" t="s">
        <v>45</v>
      </c>
      <c r="N114" s="52">
        <f t="shared" si="11"/>
        <v>8</v>
      </c>
      <c r="O114" s="6" t="s">
        <v>48</v>
      </c>
      <c r="P114" s="52">
        <f t="shared" si="12"/>
        <v>6</v>
      </c>
      <c r="Q114" s="6">
        <f t="shared" si="13"/>
        <v>154</v>
      </c>
      <c r="R114" s="82">
        <f t="shared" si="14"/>
        <v>4.0526315789473681</v>
      </c>
      <c r="S114" s="32" t="s">
        <v>289</v>
      </c>
    </row>
    <row r="115" spans="1:19" ht="20.25" customHeight="1" x14ac:dyDescent="0.25">
      <c r="A115" s="29">
        <v>110</v>
      </c>
      <c r="B115" s="64">
        <v>1712112</v>
      </c>
      <c r="C115" s="53" t="s">
        <v>45</v>
      </c>
      <c r="D115" s="52">
        <f t="shared" si="18"/>
        <v>8</v>
      </c>
      <c r="E115" s="6" t="s">
        <v>45</v>
      </c>
      <c r="F115" s="52">
        <f t="shared" si="15"/>
        <v>8</v>
      </c>
      <c r="G115" s="53" t="s">
        <v>45</v>
      </c>
      <c r="H115" s="52">
        <f t="shared" si="16"/>
        <v>8</v>
      </c>
      <c r="I115" s="9" t="s">
        <v>48</v>
      </c>
      <c r="J115" s="52">
        <f t="shared" si="17"/>
        <v>6</v>
      </c>
      <c r="K115" s="6" t="s">
        <v>48</v>
      </c>
      <c r="L115" s="52">
        <f t="shared" si="10"/>
        <v>6</v>
      </c>
      <c r="M115" s="9" t="s">
        <v>48</v>
      </c>
      <c r="N115" s="52">
        <f t="shared" si="11"/>
        <v>6</v>
      </c>
      <c r="O115" s="6" t="s">
        <v>27</v>
      </c>
      <c r="P115" s="52">
        <f t="shared" si="12"/>
        <v>9</v>
      </c>
      <c r="Q115" s="6">
        <f t="shared" si="13"/>
        <v>277</v>
      </c>
      <c r="R115" s="82">
        <f t="shared" si="14"/>
        <v>7.2894736842105265</v>
      </c>
      <c r="S115" s="32" t="s">
        <v>290</v>
      </c>
    </row>
    <row r="116" spans="1:19" ht="20.25" customHeight="1" x14ac:dyDescent="0.25">
      <c r="A116" s="29">
        <v>111</v>
      </c>
      <c r="B116" s="64">
        <v>1712113</v>
      </c>
      <c r="C116" s="53" t="s">
        <v>46</v>
      </c>
      <c r="D116" s="52">
        <f t="shared" si="18"/>
        <v>7</v>
      </c>
      <c r="E116" s="6" t="s">
        <v>50</v>
      </c>
      <c r="F116" s="52">
        <f t="shared" si="15"/>
        <v>4</v>
      </c>
      <c r="G116" s="53" t="s">
        <v>46</v>
      </c>
      <c r="H116" s="52">
        <f t="shared" si="16"/>
        <v>7</v>
      </c>
      <c r="I116" s="9" t="s">
        <v>50</v>
      </c>
      <c r="J116" s="52">
        <f t="shared" si="17"/>
        <v>4</v>
      </c>
      <c r="K116" s="6" t="s">
        <v>27</v>
      </c>
      <c r="L116" s="52">
        <f t="shared" si="10"/>
        <v>9</v>
      </c>
      <c r="M116" s="9" t="s">
        <v>27</v>
      </c>
      <c r="N116" s="52">
        <f t="shared" si="11"/>
        <v>9</v>
      </c>
      <c r="O116" s="6" t="s">
        <v>45</v>
      </c>
      <c r="P116" s="52">
        <f t="shared" si="12"/>
        <v>8</v>
      </c>
      <c r="Q116" s="6">
        <f t="shared" si="13"/>
        <v>235</v>
      </c>
      <c r="R116" s="82">
        <f t="shared" si="14"/>
        <v>6.1842105263157894</v>
      </c>
      <c r="S116" s="32" t="s">
        <v>291</v>
      </c>
    </row>
    <row r="117" spans="1:19" ht="20.25" customHeight="1" x14ac:dyDescent="0.25">
      <c r="A117" s="29">
        <v>112</v>
      </c>
      <c r="B117" s="64">
        <v>1712114</v>
      </c>
      <c r="C117" s="53" t="s">
        <v>45</v>
      </c>
      <c r="D117" s="52">
        <f t="shared" si="18"/>
        <v>8</v>
      </c>
      <c r="E117" s="6" t="s">
        <v>48</v>
      </c>
      <c r="F117" s="52">
        <f t="shared" si="15"/>
        <v>6</v>
      </c>
      <c r="G117" s="53" t="s">
        <v>27</v>
      </c>
      <c r="H117" s="52">
        <f t="shared" si="16"/>
        <v>9</v>
      </c>
      <c r="I117" s="9" t="s">
        <v>48</v>
      </c>
      <c r="J117" s="52">
        <f t="shared" si="17"/>
        <v>6</v>
      </c>
      <c r="K117" s="6" t="s">
        <v>27</v>
      </c>
      <c r="L117" s="52">
        <f t="shared" si="10"/>
        <v>9</v>
      </c>
      <c r="M117" s="9" t="s">
        <v>27</v>
      </c>
      <c r="N117" s="52">
        <f t="shared" si="11"/>
        <v>9</v>
      </c>
      <c r="O117" s="6" t="s">
        <v>27</v>
      </c>
      <c r="P117" s="52">
        <f t="shared" si="12"/>
        <v>9</v>
      </c>
      <c r="Q117" s="6">
        <f t="shared" si="13"/>
        <v>288</v>
      </c>
      <c r="R117" s="82">
        <f t="shared" si="14"/>
        <v>7.5789473684210522</v>
      </c>
      <c r="S117" s="32" t="s">
        <v>292</v>
      </c>
    </row>
    <row r="118" spans="1:19" ht="20.25" customHeight="1" x14ac:dyDescent="0.25">
      <c r="A118" s="29">
        <v>113</v>
      </c>
      <c r="B118" s="64">
        <v>1712115</v>
      </c>
      <c r="C118" s="53" t="s">
        <v>45</v>
      </c>
      <c r="D118" s="52">
        <f t="shared" si="18"/>
        <v>8</v>
      </c>
      <c r="E118" s="6" t="s">
        <v>50</v>
      </c>
      <c r="F118" s="52">
        <f t="shared" si="15"/>
        <v>4</v>
      </c>
      <c r="G118" s="55" t="s">
        <v>47</v>
      </c>
      <c r="H118" s="52">
        <f t="shared" si="16"/>
        <v>0</v>
      </c>
      <c r="I118" s="18" t="s">
        <v>47</v>
      </c>
      <c r="J118" s="52">
        <f t="shared" si="17"/>
        <v>0</v>
      </c>
      <c r="K118" s="6" t="s">
        <v>27</v>
      </c>
      <c r="L118" s="52">
        <f t="shared" si="10"/>
        <v>9</v>
      </c>
      <c r="M118" s="9" t="s">
        <v>46</v>
      </c>
      <c r="N118" s="52">
        <f t="shared" si="11"/>
        <v>7</v>
      </c>
      <c r="O118" s="6" t="s">
        <v>27</v>
      </c>
      <c r="P118" s="52">
        <f t="shared" si="12"/>
        <v>9</v>
      </c>
      <c r="Q118" s="6">
        <f t="shared" si="13"/>
        <v>166</v>
      </c>
      <c r="R118" s="82">
        <f t="shared" si="14"/>
        <v>4.3684210526315788</v>
      </c>
      <c r="S118" s="32" t="s">
        <v>293</v>
      </c>
    </row>
    <row r="119" spans="1:19" ht="20.25" customHeight="1" x14ac:dyDescent="0.25">
      <c r="A119" s="29">
        <v>114</v>
      </c>
      <c r="B119" s="64">
        <v>1712116</v>
      </c>
      <c r="C119" s="53" t="s">
        <v>48</v>
      </c>
      <c r="D119" s="52">
        <f t="shared" si="18"/>
        <v>6</v>
      </c>
      <c r="E119" s="6" t="s">
        <v>50</v>
      </c>
      <c r="F119" s="52">
        <f t="shared" si="15"/>
        <v>4</v>
      </c>
      <c r="G119" s="53" t="s">
        <v>49</v>
      </c>
      <c r="H119" s="52">
        <f t="shared" si="16"/>
        <v>5</v>
      </c>
      <c r="I119" s="9" t="s">
        <v>50</v>
      </c>
      <c r="J119" s="52">
        <f t="shared" si="17"/>
        <v>4</v>
      </c>
      <c r="K119" s="6" t="s">
        <v>46</v>
      </c>
      <c r="L119" s="52">
        <f t="shared" si="10"/>
        <v>7</v>
      </c>
      <c r="M119" s="9" t="s">
        <v>48</v>
      </c>
      <c r="N119" s="52">
        <f t="shared" si="11"/>
        <v>6</v>
      </c>
      <c r="O119" s="6" t="s">
        <v>46</v>
      </c>
      <c r="P119" s="52">
        <f t="shared" si="12"/>
        <v>7</v>
      </c>
      <c r="Q119" s="6">
        <f t="shared" si="13"/>
        <v>198</v>
      </c>
      <c r="R119" s="82">
        <f t="shared" si="14"/>
        <v>5.2105263157894735</v>
      </c>
      <c r="S119" s="32" t="s">
        <v>294</v>
      </c>
    </row>
    <row r="120" spans="1:19" ht="20.25" customHeight="1" x14ac:dyDescent="0.25">
      <c r="A120" s="29">
        <v>115</v>
      </c>
      <c r="B120" s="64">
        <v>1712117</v>
      </c>
      <c r="C120" s="53" t="s">
        <v>45</v>
      </c>
      <c r="D120" s="52">
        <f t="shared" si="18"/>
        <v>8</v>
      </c>
      <c r="E120" s="6" t="s">
        <v>27</v>
      </c>
      <c r="F120" s="52">
        <f t="shared" si="15"/>
        <v>9</v>
      </c>
      <c r="G120" s="53" t="s">
        <v>26</v>
      </c>
      <c r="H120" s="52">
        <f t="shared" si="16"/>
        <v>10</v>
      </c>
      <c r="I120" s="9" t="s">
        <v>48</v>
      </c>
      <c r="J120" s="52">
        <f t="shared" si="17"/>
        <v>6</v>
      </c>
      <c r="K120" s="6" t="s">
        <v>26</v>
      </c>
      <c r="L120" s="52">
        <f t="shared" si="10"/>
        <v>10</v>
      </c>
      <c r="M120" s="9" t="s">
        <v>27</v>
      </c>
      <c r="N120" s="52">
        <f t="shared" si="11"/>
        <v>9</v>
      </c>
      <c r="O120" s="6" t="s">
        <v>27</v>
      </c>
      <c r="P120" s="52">
        <f t="shared" si="12"/>
        <v>9</v>
      </c>
      <c r="Q120" s="6">
        <f t="shared" si="13"/>
        <v>323</v>
      </c>
      <c r="R120" s="82">
        <f t="shared" si="14"/>
        <v>8.5</v>
      </c>
      <c r="S120" s="32" t="s">
        <v>295</v>
      </c>
    </row>
  </sheetData>
  <autoFilter ref="C1:P120"/>
  <mergeCells count="19"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</mergeCells>
  <dataValidations disablePrompts="1" xWindow="274" yWindow="518" count="1">
    <dataValidation type="textLength" operator="greaterThan" showInputMessage="1" showErrorMessage="1" errorTitle="Grade Point" error="Dont Change." promptTitle="Grade Point" prompt="This is Grade Point obtained" sqref="H6:H120 F6:F120 N6:N120 L6:L120 J6:J120 D6:D120 P6:P120">
      <formula1>10</formula1>
    </dataValidation>
  </dataValidations>
  <printOptions horizontalCentered="1"/>
  <pageMargins left="0.74803149606299213" right="0.77812499999999996" top="0.27559055118110237" bottom="0.74803149606299213" header="0.15748031496062992" footer="0.23622047244094491"/>
  <pageSetup paperSize="5" scale="90" orientation="landscape" r:id="rId1"/>
  <headerFooter>
    <oddFooter>&amp;L&amp;"Bookman Old Style,Bold"&amp;14&amp;K000000      &amp;12 1st Tabulator                            2nd Tabulator     &amp;C&amp;"Bookman Old Style,Bold"&amp;12Asstt. Registrar (Acd) &amp;R&amp;"Bookman Old Style,Bold"&amp;12&amp;K000000Registrar                      Dean (Acd)</oddFooter>
  </headerFooter>
  <rowBreaks count="4" manualBreakCount="4">
    <brk id="28" max="17" man="1"/>
    <brk id="51" max="17" man="1"/>
    <brk id="74" max="17" man="1"/>
    <brk id="9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5"/>
  <sheetViews>
    <sheetView view="pageBreakPreview" topLeftCell="D1" zoomScale="96" zoomScaleNormal="100" zoomScaleSheetLayoutView="96" workbookViewId="0">
      <selection activeCell="I141" sqref="I141:J141"/>
    </sheetView>
  </sheetViews>
  <sheetFormatPr defaultRowHeight="16.5" x14ac:dyDescent="0.25"/>
  <cols>
    <col min="1" max="1" width="7" style="37" customWidth="1"/>
    <col min="2" max="2" width="16.85546875" style="37" customWidth="1"/>
    <col min="3" max="3" width="10.5703125" style="37" customWidth="1"/>
    <col min="4" max="4" width="11" style="37" customWidth="1"/>
    <col min="5" max="12" width="10.5703125" style="37" customWidth="1"/>
    <col min="13" max="13" width="10.5703125" style="40" customWidth="1"/>
    <col min="14" max="14" width="9.5703125" style="37" customWidth="1"/>
    <col min="15" max="15" width="10.5703125" style="37" customWidth="1"/>
    <col min="16" max="16" width="9" style="37" customWidth="1"/>
    <col min="17" max="17" width="10.140625" style="37" bestFit="1" customWidth="1"/>
    <col min="18" max="18" width="9.28515625" style="37" customWidth="1"/>
    <col min="19" max="19" width="35.140625" style="37" customWidth="1"/>
    <col min="20" max="20" width="6.42578125" style="37" customWidth="1"/>
    <col min="21" max="21" width="8.5703125" style="37" bestFit="1" customWidth="1"/>
    <col min="22" max="22" width="10.140625" style="37" customWidth="1"/>
    <col min="23" max="23" width="8" style="37" customWidth="1"/>
    <col min="24" max="16384" width="9.140625" style="37"/>
  </cols>
  <sheetData>
    <row r="1" spans="1:23" s="34" customFormat="1" ht="33" x14ac:dyDescent="0.25">
      <c r="B1" s="34" t="s">
        <v>30</v>
      </c>
      <c r="C1" s="34" t="s">
        <v>34</v>
      </c>
      <c r="E1" s="34" t="s">
        <v>35</v>
      </c>
      <c r="G1" s="34" t="s">
        <v>37</v>
      </c>
      <c r="I1" s="35" t="s">
        <v>41</v>
      </c>
      <c r="J1" s="35"/>
      <c r="K1" s="36" t="s">
        <v>38</v>
      </c>
      <c r="M1" s="35" t="s">
        <v>42</v>
      </c>
      <c r="O1" s="34" t="s">
        <v>43</v>
      </c>
      <c r="R1" s="34" t="s">
        <v>12</v>
      </c>
      <c r="S1" s="34" t="s">
        <v>44</v>
      </c>
      <c r="T1" s="34" t="s">
        <v>53</v>
      </c>
      <c r="U1" s="34" t="s">
        <v>56</v>
      </c>
      <c r="V1" s="34" t="s">
        <v>58</v>
      </c>
      <c r="W1" s="34" t="s">
        <v>59</v>
      </c>
    </row>
    <row r="2" spans="1:23" x14ac:dyDescent="0.2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23" x14ac:dyDescent="0.25">
      <c r="A3" s="115" t="s">
        <v>422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7"/>
    </row>
    <row r="4" spans="1:23" ht="17.25" customHeight="1" x14ac:dyDescent="0.25">
      <c r="A4" s="113" t="s">
        <v>0</v>
      </c>
      <c r="B4" s="118" t="s">
        <v>1</v>
      </c>
      <c r="C4" s="113" t="s">
        <v>28</v>
      </c>
      <c r="D4" s="113"/>
      <c r="E4" s="113" t="s">
        <v>2</v>
      </c>
      <c r="F4" s="113"/>
      <c r="G4" s="113" t="s">
        <v>3</v>
      </c>
      <c r="H4" s="113"/>
      <c r="I4" s="120" t="s">
        <v>63</v>
      </c>
      <c r="J4" s="121"/>
      <c r="K4" s="113" t="s">
        <v>20</v>
      </c>
      <c r="L4" s="113"/>
      <c r="M4" s="113" t="s">
        <v>296</v>
      </c>
      <c r="N4" s="113"/>
      <c r="O4" s="113" t="s">
        <v>5</v>
      </c>
      <c r="P4" s="113"/>
      <c r="Q4" s="113" t="s">
        <v>6</v>
      </c>
      <c r="R4" s="113"/>
    </row>
    <row r="5" spans="1:23" ht="15.75" customHeight="1" x14ac:dyDescent="0.25">
      <c r="A5" s="113"/>
      <c r="B5" s="119"/>
      <c r="C5" s="113" t="s">
        <v>7</v>
      </c>
      <c r="D5" s="113"/>
      <c r="E5" s="113" t="s">
        <v>8</v>
      </c>
      <c r="F5" s="113"/>
      <c r="G5" s="122" t="s">
        <v>36</v>
      </c>
      <c r="H5" s="122"/>
      <c r="I5" s="120" t="s">
        <v>39</v>
      </c>
      <c r="J5" s="121"/>
      <c r="K5" s="113" t="s">
        <v>9</v>
      </c>
      <c r="L5" s="113"/>
      <c r="M5" s="113" t="s">
        <v>40</v>
      </c>
      <c r="N5" s="113"/>
      <c r="O5" s="113" t="s">
        <v>10</v>
      </c>
      <c r="P5" s="113"/>
      <c r="Q5" s="38" t="s">
        <v>11</v>
      </c>
      <c r="R5" s="38" t="s">
        <v>12</v>
      </c>
    </row>
    <row r="6" spans="1:23" ht="22.5" customHeight="1" x14ac:dyDescent="0.25">
      <c r="A6" s="57">
        <v>1</v>
      </c>
      <c r="B6" s="64">
        <v>1713001</v>
      </c>
      <c r="C6" s="53" t="s">
        <v>45</v>
      </c>
      <c r="D6" s="52">
        <f t="shared" ref="D6:L21" si="0">IF(C6="AA",10, IF(C6="AB",9, IF(C6="BB",8, IF(C6="BC",7,IF(C6="CC",6, IF(C6="CD",5, IF(C6="DD",4,IF(C6="F",0))))))))</f>
        <v>8</v>
      </c>
      <c r="E6" s="53" t="s">
        <v>46</v>
      </c>
      <c r="F6" s="52">
        <f t="shared" si="0"/>
        <v>7</v>
      </c>
      <c r="G6" s="53" t="s">
        <v>48</v>
      </c>
      <c r="H6" s="52">
        <f t="shared" si="0"/>
        <v>6</v>
      </c>
      <c r="I6" s="54" t="s">
        <v>46</v>
      </c>
      <c r="J6" s="52">
        <f t="shared" si="0"/>
        <v>7</v>
      </c>
      <c r="K6" s="53" t="s">
        <v>48</v>
      </c>
      <c r="L6" s="52">
        <f t="shared" si="0"/>
        <v>6</v>
      </c>
      <c r="M6" s="53" t="s">
        <v>45</v>
      </c>
      <c r="N6" s="52">
        <f t="shared" ref="N6:N69" si="1">IF(M6="AA",10, IF(M6="AB",9, IF(M6="BB",8, IF(M6="BC",7,IF(M6="CC",6, IF(M6="CD",5, IF(M6="DD",4,IF(M6="F",0))))))))</f>
        <v>8</v>
      </c>
      <c r="O6" s="53" t="s">
        <v>27</v>
      </c>
      <c r="P6" s="52">
        <f t="shared" ref="P6:P69" si="2">IF(O6="AA",10, IF(O6="AB",9, IF(O6="BB",8, IF(O6="BC",7,IF(O6="CC",6, IF(O6="CD",5, IF(O6="DD",4,IF(O6="F",0))))))))</f>
        <v>9</v>
      </c>
      <c r="Q6" s="6">
        <f t="shared" ref="Q6:Q69" si="3">(D6*6+F6*8+H6*6+J6*8+L6*5+N6*2+P6*3)</f>
        <v>269</v>
      </c>
      <c r="R6" s="82">
        <f t="shared" ref="R6:R69" si="4">(Q6/38)</f>
        <v>7.0789473684210522</v>
      </c>
      <c r="S6" s="32" t="s">
        <v>311</v>
      </c>
      <c r="T6" s="37" t="s">
        <v>52</v>
      </c>
      <c r="U6" s="37" t="s">
        <v>57</v>
      </c>
      <c r="V6" s="37" t="s">
        <v>60</v>
      </c>
      <c r="W6" s="37" t="s">
        <v>54</v>
      </c>
    </row>
    <row r="7" spans="1:23" ht="22.5" customHeight="1" x14ac:dyDescent="0.25">
      <c r="A7" s="57">
        <v>2</v>
      </c>
      <c r="B7" s="64">
        <v>1713002</v>
      </c>
      <c r="C7" s="53" t="s">
        <v>45</v>
      </c>
      <c r="D7" s="52">
        <f t="shared" si="0"/>
        <v>8</v>
      </c>
      <c r="E7" s="53" t="s">
        <v>48</v>
      </c>
      <c r="F7" s="52">
        <f t="shared" si="0"/>
        <v>6</v>
      </c>
      <c r="G7" s="53" t="s">
        <v>46</v>
      </c>
      <c r="H7" s="52">
        <f t="shared" si="0"/>
        <v>7</v>
      </c>
      <c r="I7" s="54" t="s">
        <v>49</v>
      </c>
      <c r="J7" s="52">
        <f t="shared" si="0"/>
        <v>5</v>
      </c>
      <c r="K7" s="53" t="s">
        <v>49</v>
      </c>
      <c r="L7" s="52">
        <f t="shared" si="0"/>
        <v>5</v>
      </c>
      <c r="M7" s="53" t="s">
        <v>46</v>
      </c>
      <c r="N7" s="52">
        <f t="shared" si="1"/>
        <v>7</v>
      </c>
      <c r="O7" s="53" t="s">
        <v>27</v>
      </c>
      <c r="P7" s="52">
        <f t="shared" si="2"/>
        <v>9</v>
      </c>
      <c r="Q7" s="6">
        <f t="shared" si="3"/>
        <v>244</v>
      </c>
      <c r="R7" s="82">
        <f t="shared" si="4"/>
        <v>6.4210526315789478</v>
      </c>
      <c r="S7" s="32" t="s">
        <v>312</v>
      </c>
      <c r="T7" s="37" t="s">
        <v>52</v>
      </c>
      <c r="U7" s="37" t="s">
        <v>57</v>
      </c>
      <c r="V7" s="37" t="s">
        <v>60</v>
      </c>
      <c r="W7" s="37" t="s">
        <v>54</v>
      </c>
    </row>
    <row r="8" spans="1:23" ht="22.5" customHeight="1" x14ac:dyDescent="0.25">
      <c r="A8" s="57">
        <v>3</v>
      </c>
      <c r="B8" s="64">
        <v>1713003</v>
      </c>
      <c r="C8" s="53" t="s">
        <v>27</v>
      </c>
      <c r="D8" s="52">
        <f t="shared" si="0"/>
        <v>9</v>
      </c>
      <c r="E8" s="53" t="s">
        <v>46</v>
      </c>
      <c r="F8" s="52">
        <f t="shared" si="0"/>
        <v>7</v>
      </c>
      <c r="G8" s="53" t="s">
        <v>27</v>
      </c>
      <c r="H8" s="52">
        <f t="shared" si="0"/>
        <v>9</v>
      </c>
      <c r="I8" s="54" t="s">
        <v>46</v>
      </c>
      <c r="J8" s="52">
        <f t="shared" si="0"/>
        <v>7</v>
      </c>
      <c r="K8" s="53" t="s">
        <v>27</v>
      </c>
      <c r="L8" s="52">
        <f t="shared" si="0"/>
        <v>9</v>
      </c>
      <c r="M8" s="53" t="s">
        <v>27</v>
      </c>
      <c r="N8" s="52">
        <f t="shared" si="1"/>
        <v>9</v>
      </c>
      <c r="O8" s="53" t="s">
        <v>27</v>
      </c>
      <c r="P8" s="52">
        <f t="shared" si="2"/>
        <v>9</v>
      </c>
      <c r="Q8" s="6">
        <f t="shared" si="3"/>
        <v>310</v>
      </c>
      <c r="R8" s="82">
        <f t="shared" si="4"/>
        <v>8.1578947368421044</v>
      </c>
      <c r="S8" s="32" t="s">
        <v>313</v>
      </c>
      <c r="T8" s="37" t="s">
        <v>52</v>
      </c>
      <c r="U8" s="37" t="s">
        <v>57</v>
      </c>
      <c r="V8" s="37" t="s">
        <v>60</v>
      </c>
      <c r="W8" s="37" t="s">
        <v>54</v>
      </c>
    </row>
    <row r="9" spans="1:23" ht="22.5" customHeight="1" x14ac:dyDescent="0.25">
      <c r="A9" s="57">
        <v>4</v>
      </c>
      <c r="B9" s="64">
        <v>1713004</v>
      </c>
      <c r="C9" s="53" t="s">
        <v>27</v>
      </c>
      <c r="D9" s="52">
        <f t="shared" si="0"/>
        <v>9</v>
      </c>
      <c r="E9" s="53" t="s">
        <v>48</v>
      </c>
      <c r="F9" s="52">
        <f t="shared" si="0"/>
        <v>6</v>
      </c>
      <c r="G9" s="53" t="s">
        <v>48</v>
      </c>
      <c r="H9" s="52">
        <f t="shared" si="0"/>
        <v>6</v>
      </c>
      <c r="I9" s="54" t="s">
        <v>48</v>
      </c>
      <c r="J9" s="52">
        <f t="shared" si="0"/>
        <v>6</v>
      </c>
      <c r="K9" s="53" t="s">
        <v>27</v>
      </c>
      <c r="L9" s="52">
        <f t="shared" si="0"/>
        <v>9</v>
      </c>
      <c r="M9" s="53" t="s">
        <v>45</v>
      </c>
      <c r="N9" s="52">
        <f t="shared" si="1"/>
        <v>8</v>
      </c>
      <c r="O9" s="53" t="s">
        <v>27</v>
      </c>
      <c r="P9" s="52">
        <f t="shared" si="2"/>
        <v>9</v>
      </c>
      <c r="Q9" s="6">
        <f t="shared" si="3"/>
        <v>274</v>
      </c>
      <c r="R9" s="82">
        <f t="shared" si="4"/>
        <v>7.2105263157894735</v>
      </c>
      <c r="S9" s="32" t="s">
        <v>314</v>
      </c>
      <c r="T9" s="37" t="s">
        <v>52</v>
      </c>
      <c r="U9" s="37" t="s">
        <v>57</v>
      </c>
      <c r="V9" s="37" t="s">
        <v>60</v>
      </c>
      <c r="W9" s="37" t="s">
        <v>54</v>
      </c>
    </row>
    <row r="10" spans="1:23" ht="22.5" customHeight="1" x14ac:dyDescent="0.25">
      <c r="A10" s="57">
        <v>5</v>
      </c>
      <c r="B10" s="64">
        <v>1713005</v>
      </c>
      <c r="C10" s="53" t="s">
        <v>27</v>
      </c>
      <c r="D10" s="52">
        <f t="shared" si="0"/>
        <v>9</v>
      </c>
      <c r="E10" s="53" t="s">
        <v>48</v>
      </c>
      <c r="F10" s="52">
        <f t="shared" si="0"/>
        <v>6</v>
      </c>
      <c r="G10" s="53" t="s">
        <v>49</v>
      </c>
      <c r="H10" s="52">
        <f t="shared" si="0"/>
        <v>5</v>
      </c>
      <c r="I10" s="54" t="s">
        <v>48</v>
      </c>
      <c r="J10" s="52">
        <f t="shared" si="0"/>
        <v>6</v>
      </c>
      <c r="K10" s="53" t="s">
        <v>45</v>
      </c>
      <c r="L10" s="52">
        <f t="shared" si="0"/>
        <v>8</v>
      </c>
      <c r="M10" s="53" t="s">
        <v>45</v>
      </c>
      <c r="N10" s="52">
        <f t="shared" si="1"/>
        <v>8</v>
      </c>
      <c r="O10" s="53" t="s">
        <v>27</v>
      </c>
      <c r="P10" s="52">
        <f t="shared" si="2"/>
        <v>9</v>
      </c>
      <c r="Q10" s="6">
        <f t="shared" si="3"/>
        <v>263</v>
      </c>
      <c r="R10" s="82">
        <f t="shared" si="4"/>
        <v>6.9210526315789478</v>
      </c>
      <c r="S10" s="32" t="s">
        <v>315</v>
      </c>
      <c r="T10" s="37" t="s">
        <v>52</v>
      </c>
      <c r="U10" s="37" t="s">
        <v>57</v>
      </c>
      <c r="V10" s="37" t="s">
        <v>60</v>
      </c>
      <c r="W10" s="37" t="s">
        <v>54</v>
      </c>
    </row>
    <row r="11" spans="1:23" ht="22.5" customHeight="1" x14ac:dyDescent="0.25">
      <c r="A11" s="57">
        <v>6</v>
      </c>
      <c r="B11" s="64">
        <v>1713006</v>
      </c>
      <c r="C11" s="53" t="s">
        <v>45</v>
      </c>
      <c r="D11" s="52">
        <f t="shared" si="0"/>
        <v>8</v>
      </c>
      <c r="E11" s="53" t="s">
        <v>45</v>
      </c>
      <c r="F11" s="52">
        <f t="shared" si="0"/>
        <v>8</v>
      </c>
      <c r="G11" s="53" t="s">
        <v>45</v>
      </c>
      <c r="H11" s="52">
        <f t="shared" si="0"/>
        <v>8</v>
      </c>
      <c r="I11" s="54" t="s">
        <v>27</v>
      </c>
      <c r="J11" s="52">
        <f t="shared" si="0"/>
        <v>9</v>
      </c>
      <c r="K11" s="53" t="s">
        <v>26</v>
      </c>
      <c r="L11" s="52">
        <f t="shared" si="0"/>
        <v>10</v>
      </c>
      <c r="M11" s="53" t="s">
        <v>27</v>
      </c>
      <c r="N11" s="52">
        <f t="shared" si="1"/>
        <v>9</v>
      </c>
      <c r="O11" s="53" t="s">
        <v>27</v>
      </c>
      <c r="P11" s="52">
        <f t="shared" si="2"/>
        <v>9</v>
      </c>
      <c r="Q11" s="6">
        <f t="shared" si="3"/>
        <v>327</v>
      </c>
      <c r="R11" s="82">
        <f t="shared" si="4"/>
        <v>8.6052631578947363</v>
      </c>
      <c r="S11" s="32" t="s">
        <v>316</v>
      </c>
      <c r="T11" s="37" t="s">
        <v>52</v>
      </c>
      <c r="U11" s="37" t="s">
        <v>57</v>
      </c>
      <c r="V11" s="37" t="s">
        <v>60</v>
      </c>
      <c r="W11" s="37" t="s">
        <v>54</v>
      </c>
    </row>
    <row r="12" spans="1:23" ht="22.5" customHeight="1" x14ac:dyDescent="0.25">
      <c r="A12" s="57">
        <v>7</v>
      </c>
      <c r="B12" s="64">
        <v>1713007</v>
      </c>
      <c r="C12" s="53" t="s">
        <v>45</v>
      </c>
      <c r="D12" s="52">
        <f t="shared" si="0"/>
        <v>8</v>
      </c>
      <c r="E12" s="53" t="s">
        <v>46</v>
      </c>
      <c r="F12" s="52">
        <f t="shared" si="0"/>
        <v>7</v>
      </c>
      <c r="G12" s="53" t="s">
        <v>45</v>
      </c>
      <c r="H12" s="52">
        <f t="shared" si="0"/>
        <v>8</v>
      </c>
      <c r="I12" s="54" t="s">
        <v>46</v>
      </c>
      <c r="J12" s="52">
        <f t="shared" si="0"/>
        <v>7</v>
      </c>
      <c r="K12" s="53" t="s">
        <v>45</v>
      </c>
      <c r="L12" s="52">
        <f t="shared" si="0"/>
        <v>8</v>
      </c>
      <c r="M12" s="53" t="s">
        <v>27</v>
      </c>
      <c r="N12" s="52">
        <f t="shared" si="1"/>
        <v>9</v>
      </c>
      <c r="O12" s="53" t="s">
        <v>27</v>
      </c>
      <c r="P12" s="52">
        <f t="shared" si="2"/>
        <v>9</v>
      </c>
      <c r="Q12" s="6">
        <f t="shared" si="3"/>
        <v>293</v>
      </c>
      <c r="R12" s="82">
        <f t="shared" si="4"/>
        <v>7.7105263157894735</v>
      </c>
      <c r="S12" s="32" t="s">
        <v>317</v>
      </c>
      <c r="T12" s="37" t="s">
        <v>52</v>
      </c>
      <c r="U12" s="37" t="s">
        <v>57</v>
      </c>
      <c r="V12" s="37" t="s">
        <v>60</v>
      </c>
      <c r="W12" s="37" t="s">
        <v>54</v>
      </c>
    </row>
    <row r="13" spans="1:23" ht="22.5" customHeight="1" x14ac:dyDescent="0.25">
      <c r="A13" s="57">
        <v>8</v>
      </c>
      <c r="B13" s="64">
        <v>1713008</v>
      </c>
      <c r="C13" s="53" t="s">
        <v>27</v>
      </c>
      <c r="D13" s="52">
        <f t="shared" si="0"/>
        <v>9</v>
      </c>
      <c r="E13" s="53" t="s">
        <v>46</v>
      </c>
      <c r="F13" s="52">
        <f t="shared" si="0"/>
        <v>7</v>
      </c>
      <c r="G13" s="53" t="s">
        <v>27</v>
      </c>
      <c r="H13" s="52">
        <f t="shared" si="0"/>
        <v>9</v>
      </c>
      <c r="I13" s="54" t="s">
        <v>48</v>
      </c>
      <c r="J13" s="52">
        <f t="shared" si="0"/>
        <v>6</v>
      </c>
      <c r="K13" s="53" t="s">
        <v>46</v>
      </c>
      <c r="L13" s="52">
        <f t="shared" si="0"/>
        <v>7</v>
      </c>
      <c r="M13" s="53" t="s">
        <v>27</v>
      </c>
      <c r="N13" s="52">
        <f t="shared" si="1"/>
        <v>9</v>
      </c>
      <c r="O13" s="53" t="s">
        <v>27</v>
      </c>
      <c r="P13" s="52">
        <f t="shared" si="2"/>
        <v>9</v>
      </c>
      <c r="Q13" s="6">
        <f t="shared" si="3"/>
        <v>292</v>
      </c>
      <c r="R13" s="82">
        <f t="shared" si="4"/>
        <v>7.6842105263157894</v>
      </c>
      <c r="S13" s="32" t="s">
        <v>318</v>
      </c>
      <c r="T13" s="37" t="s">
        <v>52</v>
      </c>
      <c r="U13" s="37" t="s">
        <v>57</v>
      </c>
      <c r="V13" s="37" t="s">
        <v>60</v>
      </c>
      <c r="W13" s="37" t="s">
        <v>54</v>
      </c>
    </row>
    <row r="14" spans="1:23" ht="22.5" customHeight="1" x14ac:dyDescent="0.25">
      <c r="A14" s="57">
        <v>9</v>
      </c>
      <c r="B14" s="64">
        <v>1713009</v>
      </c>
      <c r="C14" s="53" t="s">
        <v>45</v>
      </c>
      <c r="D14" s="52">
        <f t="shared" si="0"/>
        <v>8</v>
      </c>
      <c r="E14" s="53" t="s">
        <v>48</v>
      </c>
      <c r="F14" s="52">
        <f t="shared" si="0"/>
        <v>6</v>
      </c>
      <c r="G14" s="53" t="s">
        <v>45</v>
      </c>
      <c r="H14" s="52">
        <f t="shared" si="0"/>
        <v>8</v>
      </c>
      <c r="I14" s="54" t="s">
        <v>27</v>
      </c>
      <c r="J14" s="52">
        <f t="shared" si="0"/>
        <v>9</v>
      </c>
      <c r="K14" s="53" t="s">
        <v>45</v>
      </c>
      <c r="L14" s="52">
        <f t="shared" si="0"/>
        <v>8</v>
      </c>
      <c r="M14" s="53" t="s">
        <v>45</v>
      </c>
      <c r="N14" s="52">
        <f t="shared" si="1"/>
        <v>8</v>
      </c>
      <c r="O14" s="53" t="s">
        <v>27</v>
      </c>
      <c r="P14" s="52">
        <f t="shared" si="2"/>
        <v>9</v>
      </c>
      <c r="Q14" s="6">
        <f t="shared" si="3"/>
        <v>299</v>
      </c>
      <c r="R14" s="82">
        <f t="shared" si="4"/>
        <v>7.8684210526315788</v>
      </c>
      <c r="S14" s="32" t="s">
        <v>319</v>
      </c>
      <c r="T14" s="37" t="s">
        <v>52</v>
      </c>
      <c r="U14" s="37" t="s">
        <v>57</v>
      </c>
      <c r="V14" s="37" t="s">
        <v>60</v>
      </c>
      <c r="W14" s="37" t="s">
        <v>54</v>
      </c>
    </row>
    <row r="15" spans="1:23" ht="22.5" customHeight="1" x14ac:dyDescent="0.25">
      <c r="A15" s="57">
        <v>10</v>
      </c>
      <c r="B15" s="64">
        <v>1713010</v>
      </c>
      <c r="C15" s="53" t="s">
        <v>27</v>
      </c>
      <c r="D15" s="52">
        <f t="shared" si="0"/>
        <v>9</v>
      </c>
      <c r="E15" s="53" t="s">
        <v>48</v>
      </c>
      <c r="F15" s="52">
        <f t="shared" si="0"/>
        <v>6</v>
      </c>
      <c r="G15" s="53" t="s">
        <v>46</v>
      </c>
      <c r="H15" s="52">
        <f t="shared" si="0"/>
        <v>7</v>
      </c>
      <c r="I15" s="54" t="s">
        <v>45</v>
      </c>
      <c r="J15" s="52">
        <f t="shared" si="0"/>
        <v>8</v>
      </c>
      <c r="K15" s="53" t="s">
        <v>27</v>
      </c>
      <c r="L15" s="52">
        <f t="shared" si="0"/>
        <v>9</v>
      </c>
      <c r="M15" s="53" t="s">
        <v>27</v>
      </c>
      <c r="N15" s="52">
        <f t="shared" si="1"/>
        <v>9</v>
      </c>
      <c r="O15" s="53" t="s">
        <v>27</v>
      </c>
      <c r="P15" s="52">
        <f t="shared" si="2"/>
        <v>9</v>
      </c>
      <c r="Q15" s="6">
        <f t="shared" si="3"/>
        <v>298</v>
      </c>
      <c r="R15" s="82">
        <f t="shared" si="4"/>
        <v>7.8421052631578947</v>
      </c>
      <c r="S15" s="32" t="s">
        <v>320</v>
      </c>
      <c r="T15" s="37" t="s">
        <v>52</v>
      </c>
      <c r="U15" s="37" t="s">
        <v>57</v>
      </c>
      <c r="V15" s="37" t="s">
        <v>60</v>
      </c>
      <c r="W15" s="37" t="s">
        <v>54</v>
      </c>
    </row>
    <row r="16" spans="1:23" ht="22.5" customHeight="1" x14ac:dyDescent="0.25">
      <c r="A16" s="57">
        <v>11</v>
      </c>
      <c r="B16" s="64">
        <v>1713011</v>
      </c>
      <c r="C16" s="53" t="s">
        <v>27</v>
      </c>
      <c r="D16" s="52">
        <f t="shared" si="0"/>
        <v>9</v>
      </c>
      <c r="E16" s="53" t="s">
        <v>46</v>
      </c>
      <c r="F16" s="52">
        <f t="shared" si="0"/>
        <v>7</v>
      </c>
      <c r="G16" s="53" t="s">
        <v>26</v>
      </c>
      <c r="H16" s="52">
        <f t="shared" si="0"/>
        <v>10</v>
      </c>
      <c r="I16" s="54" t="s">
        <v>45</v>
      </c>
      <c r="J16" s="52">
        <f t="shared" si="0"/>
        <v>8</v>
      </c>
      <c r="K16" s="53" t="s">
        <v>45</v>
      </c>
      <c r="L16" s="52">
        <f t="shared" si="0"/>
        <v>8</v>
      </c>
      <c r="M16" s="53" t="s">
        <v>27</v>
      </c>
      <c r="N16" s="52">
        <f t="shared" si="1"/>
        <v>9</v>
      </c>
      <c r="O16" s="53" t="s">
        <v>26</v>
      </c>
      <c r="P16" s="52">
        <f t="shared" si="2"/>
        <v>10</v>
      </c>
      <c r="Q16" s="6">
        <f t="shared" si="3"/>
        <v>322</v>
      </c>
      <c r="R16" s="82">
        <f t="shared" si="4"/>
        <v>8.473684210526315</v>
      </c>
      <c r="S16" s="32" t="s">
        <v>321</v>
      </c>
      <c r="T16" s="37" t="s">
        <v>52</v>
      </c>
      <c r="U16" s="37" t="s">
        <v>57</v>
      </c>
      <c r="V16" s="37" t="s">
        <v>60</v>
      </c>
      <c r="W16" s="37" t="s">
        <v>54</v>
      </c>
    </row>
    <row r="17" spans="1:23" ht="22.5" customHeight="1" x14ac:dyDescent="0.25">
      <c r="A17" s="57">
        <v>12</v>
      </c>
      <c r="B17" s="64">
        <v>1713012</v>
      </c>
      <c r="C17" s="53" t="s">
        <v>27</v>
      </c>
      <c r="D17" s="52">
        <f t="shared" si="0"/>
        <v>9</v>
      </c>
      <c r="E17" s="53" t="s">
        <v>49</v>
      </c>
      <c r="F17" s="52">
        <f t="shared" si="0"/>
        <v>5</v>
      </c>
      <c r="G17" s="53" t="s">
        <v>46</v>
      </c>
      <c r="H17" s="52">
        <f t="shared" si="0"/>
        <v>7</v>
      </c>
      <c r="I17" s="54" t="s">
        <v>49</v>
      </c>
      <c r="J17" s="52">
        <f t="shared" si="0"/>
        <v>5</v>
      </c>
      <c r="K17" s="53" t="s">
        <v>48</v>
      </c>
      <c r="L17" s="52">
        <f t="shared" si="0"/>
        <v>6</v>
      </c>
      <c r="M17" s="53" t="s">
        <v>45</v>
      </c>
      <c r="N17" s="52">
        <f t="shared" si="1"/>
        <v>8</v>
      </c>
      <c r="O17" s="53" t="s">
        <v>27</v>
      </c>
      <c r="P17" s="52">
        <f t="shared" si="2"/>
        <v>9</v>
      </c>
      <c r="Q17" s="6">
        <f t="shared" si="3"/>
        <v>249</v>
      </c>
      <c r="R17" s="82">
        <f t="shared" si="4"/>
        <v>6.5526315789473681</v>
      </c>
      <c r="S17" s="32" t="s">
        <v>322</v>
      </c>
      <c r="T17" s="37" t="s">
        <v>52</v>
      </c>
      <c r="U17" s="37" t="s">
        <v>57</v>
      </c>
      <c r="V17" s="37" t="s">
        <v>60</v>
      </c>
      <c r="W17" s="37" t="s">
        <v>54</v>
      </c>
    </row>
    <row r="18" spans="1:23" ht="22.5" customHeight="1" x14ac:dyDescent="0.25">
      <c r="A18" s="57">
        <v>13</v>
      </c>
      <c r="B18" s="64">
        <v>1713013</v>
      </c>
      <c r="C18" s="53" t="s">
        <v>46</v>
      </c>
      <c r="D18" s="52">
        <f t="shared" si="0"/>
        <v>7</v>
      </c>
      <c r="E18" s="53" t="s">
        <v>48</v>
      </c>
      <c r="F18" s="52">
        <f t="shared" si="0"/>
        <v>6</v>
      </c>
      <c r="G18" s="53" t="s">
        <v>46</v>
      </c>
      <c r="H18" s="52">
        <f t="shared" si="0"/>
        <v>7</v>
      </c>
      <c r="I18" s="54" t="s">
        <v>49</v>
      </c>
      <c r="J18" s="52">
        <f t="shared" si="0"/>
        <v>5</v>
      </c>
      <c r="K18" s="53" t="s">
        <v>45</v>
      </c>
      <c r="L18" s="52">
        <f t="shared" si="0"/>
        <v>8</v>
      </c>
      <c r="M18" s="53" t="s">
        <v>46</v>
      </c>
      <c r="N18" s="52">
        <f t="shared" si="1"/>
        <v>7</v>
      </c>
      <c r="O18" s="53" t="s">
        <v>27</v>
      </c>
      <c r="P18" s="52">
        <f t="shared" si="2"/>
        <v>9</v>
      </c>
      <c r="Q18" s="6">
        <f t="shared" si="3"/>
        <v>253</v>
      </c>
      <c r="R18" s="82">
        <f t="shared" si="4"/>
        <v>6.6578947368421053</v>
      </c>
      <c r="S18" s="32" t="s">
        <v>323</v>
      </c>
      <c r="T18" s="37" t="s">
        <v>52</v>
      </c>
      <c r="U18" s="37" t="s">
        <v>57</v>
      </c>
      <c r="V18" s="37" t="s">
        <v>60</v>
      </c>
      <c r="W18" s="37" t="s">
        <v>54</v>
      </c>
    </row>
    <row r="19" spans="1:23" ht="22.5" customHeight="1" x14ac:dyDescent="0.25">
      <c r="A19" s="57">
        <v>14</v>
      </c>
      <c r="B19" s="64">
        <v>1713014</v>
      </c>
      <c r="C19" s="53" t="s">
        <v>45</v>
      </c>
      <c r="D19" s="52">
        <f t="shared" si="0"/>
        <v>8</v>
      </c>
      <c r="E19" s="55" t="s">
        <v>47</v>
      </c>
      <c r="F19" s="52">
        <f t="shared" si="0"/>
        <v>0</v>
      </c>
      <c r="G19" s="55" t="s">
        <v>47</v>
      </c>
      <c r="H19" s="52">
        <f t="shared" si="0"/>
        <v>0</v>
      </c>
      <c r="I19" s="56" t="s">
        <v>47</v>
      </c>
      <c r="J19" s="52">
        <f t="shared" si="0"/>
        <v>0</v>
      </c>
      <c r="K19" s="53" t="s">
        <v>27</v>
      </c>
      <c r="L19" s="52">
        <f t="shared" si="0"/>
        <v>9</v>
      </c>
      <c r="M19" s="53" t="s">
        <v>46</v>
      </c>
      <c r="N19" s="52">
        <f t="shared" si="1"/>
        <v>7</v>
      </c>
      <c r="O19" s="53" t="s">
        <v>27</v>
      </c>
      <c r="P19" s="52">
        <f t="shared" si="2"/>
        <v>9</v>
      </c>
      <c r="Q19" s="6">
        <f t="shared" si="3"/>
        <v>134</v>
      </c>
      <c r="R19" s="82">
        <f t="shared" si="4"/>
        <v>3.5263157894736841</v>
      </c>
      <c r="S19" s="32" t="s">
        <v>700</v>
      </c>
      <c r="T19" s="37" t="s">
        <v>52</v>
      </c>
      <c r="U19" s="37" t="s">
        <v>57</v>
      </c>
      <c r="V19" s="37" t="s">
        <v>60</v>
      </c>
      <c r="W19" s="37" t="s">
        <v>54</v>
      </c>
    </row>
    <row r="20" spans="1:23" ht="22.5" customHeight="1" x14ac:dyDescent="0.25">
      <c r="A20" s="57">
        <v>15</v>
      </c>
      <c r="B20" s="76">
        <v>1713015</v>
      </c>
      <c r="C20" s="53" t="s">
        <v>45</v>
      </c>
      <c r="D20" s="52">
        <f t="shared" si="0"/>
        <v>8</v>
      </c>
      <c r="E20" s="53" t="s">
        <v>48</v>
      </c>
      <c r="F20" s="52">
        <f t="shared" si="0"/>
        <v>6</v>
      </c>
      <c r="G20" s="53" t="s">
        <v>46</v>
      </c>
      <c r="H20" s="52">
        <f t="shared" si="0"/>
        <v>7</v>
      </c>
      <c r="I20" s="54" t="s">
        <v>49</v>
      </c>
      <c r="J20" s="52">
        <f t="shared" si="0"/>
        <v>5</v>
      </c>
      <c r="K20" s="53" t="s">
        <v>46</v>
      </c>
      <c r="L20" s="52">
        <f t="shared" si="0"/>
        <v>7</v>
      </c>
      <c r="M20" s="53" t="s">
        <v>48</v>
      </c>
      <c r="N20" s="52">
        <f t="shared" si="1"/>
        <v>6</v>
      </c>
      <c r="O20" s="53" t="s">
        <v>27</v>
      </c>
      <c r="P20" s="52">
        <f t="shared" si="2"/>
        <v>9</v>
      </c>
      <c r="Q20" s="6">
        <f t="shared" si="3"/>
        <v>252</v>
      </c>
      <c r="R20" s="82">
        <f t="shared" si="4"/>
        <v>6.6315789473684212</v>
      </c>
      <c r="S20" s="33" t="s">
        <v>324</v>
      </c>
      <c r="T20" s="37" t="s">
        <v>52</v>
      </c>
      <c r="U20" s="37" t="s">
        <v>57</v>
      </c>
      <c r="V20" s="37" t="s">
        <v>60</v>
      </c>
      <c r="W20" s="37" t="s">
        <v>54</v>
      </c>
    </row>
    <row r="21" spans="1:23" ht="22.5" customHeight="1" x14ac:dyDescent="0.25">
      <c r="A21" s="57">
        <v>16</v>
      </c>
      <c r="B21" s="64">
        <v>1713016</v>
      </c>
      <c r="C21" s="53" t="s">
        <v>45</v>
      </c>
      <c r="D21" s="52">
        <f t="shared" si="0"/>
        <v>8</v>
      </c>
      <c r="E21" s="53" t="s">
        <v>27</v>
      </c>
      <c r="F21" s="52">
        <f t="shared" si="0"/>
        <v>9</v>
      </c>
      <c r="G21" s="53" t="s">
        <v>26</v>
      </c>
      <c r="H21" s="52">
        <f t="shared" si="0"/>
        <v>10</v>
      </c>
      <c r="I21" s="54" t="s">
        <v>27</v>
      </c>
      <c r="J21" s="52">
        <f t="shared" si="0"/>
        <v>9</v>
      </c>
      <c r="K21" s="53" t="s">
        <v>45</v>
      </c>
      <c r="L21" s="52">
        <f t="shared" si="0"/>
        <v>8</v>
      </c>
      <c r="M21" s="53" t="s">
        <v>27</v>
      </c>
      <c r="N21" s="52">
        <f t="shared" si="1"/>
        <v>9</v>
      </c>
      <c r="O21" s="53" t="s">
        <v>26</v>
      </c>
      <c r="P21" s="52">
        <f t="shared" si="2"/>
        <v>10</v>
      </c>
      <c r="Q21" s="6">
        <f t="shared" si="3"/>
        <v>340</v>
      </c>
      <c r="R21" s="82">
        <f t="shared" si="4"/>
        <v>8.9473684210526319</v>
      </c>
      <c r="S21" s="32" t="s">
        <v>325</v>
      </c>
      <c r="T21" s="37" t="s">
        <v>52</v>
      </c>
      <c r="U21" s="37" t="s">
        <v>57</v>
      </c>
      <c r="V21" s="37" t="s">
        <v>60</v>
      </c>
      <c r="W21" s="37" t="s">
        <v>54</v>
      </c>
    </row>
    <row r="22" spans="1:23" ht="22.5" customHeight="1" x14ac:dyDescent="0.25">
      <c r="A22" s="57">
        <v>17</v>
      </c>
      <c r="B22" s="64">
        <v>1713017</v>
      </c>
      <c r="C22" s="53" t="s">
        <v>45</v>
      </c>
      <c r="D22" s="52">
        <f t="shared" ref="D22:D85" si="5">IF(C22="AA",10, IF(C22="AB",9, IF(C22="BB",8, IF(C22="BC",7,IF(C22="CC",6, IF(C22="CD",5, IF(C22="DD",4,IF(C22="F",0))))))))</f>
        <v>8</v>
      </c>
      <c r="E22" s="53" t="s">
        <v>46</v>
      </c>
      <c r="F22" s="52">
        <f t="shared" ref="F22:F85" si="6">IF(E22="AA",10, IF(E22="AB",9, IF(E22="BB",8, IF(E22="BC",7,IF(E22="CC",6, IF(E22="CD",5, IF(E22="DD",4,IF(E22="F",0))))))))</f>
        <v>7</v>
      </c>
      <c r="G22" s="53" t="s">
        <v>27</v>
      </c>
      <c r="H22" s="52">
        <f t="shared" ref="H22:H85" si="7">IF(G22="AA",10, IF(G22="AB",9, IF(G22="BB",8, IF(G22="BC",7,IF(G22="CC",6, IF(G22="CD",5, IF(G22="DD",4,IF(G22="F",0))))))))</f>
        <v>9</v>
      </c>
      <c r="I22" s="54" t="s">
        <v>27</v>
      </c>
      <c r="J22" s="52">
        <f t="shared" ref="J22:J85" si="8">IF(I22="AA",10, IF(I22="AB",9, IF(I22="BB",8, IF(I22="BC",7,IF(I22="CC",6, IF(I22="CD",5, IF(I22="DD",4,IF(I22="F",0))))))))</f>
        <v>9</v>
      </c>
      <c r="K22" s="53" t="s">
        <v>27</v>
      </c>
      <c r="L22" s="52">
        <f t="shared" ref="L22:L85" si="9">IF(K22="AA",10, IF(K22="AB",9, IF(K22="BB",8, IF(K22="BC",7,IF(K22="CC",6, IF(K22="CD",5, IF(K22="DD",4,IF(K22="F",0))))))))</f>
        <v>9</v>
      </c>
      <c r="M22" s="53" t="s">
        <v>27</v>
      </c>
      <c r="N22" s="52">
        <f t="shared" si="1"/>
        <v>9</v>
      </c>
      <c r="O22" s="53" t="s">
        <v>26</v>
      </c>
      <c r="P22" s="52">
        <f t="shared" si="2"/>
        <v>10</v>
      </c>
      <c r="Q22" s="6">
        <f t="shared" si="3"/>
        <v>323</v>
      </c>
      <c r="R22" s="82">
        <f t="shared" si="4"/>
        <v>8.5</v>
      </c>
      <c r="S22" s="32" t="s">
        <v>326</v>
      </c>
      <c r="T22" s="37" t="s">
        <v>52</v>
      </c>
      <c r="U22" s="37" t="s">
        <v>57</v>
      </c>
      <c r="V22" s="37" t="s">
        <v>60</v>
      </c>
      <c r="W22" s="37" t="s">
        <v>54</v>
      </c>
    </row>
    <row r="23" spans="1:23" ht="22.5" customHeight="1" x14ac:dyDescent="0.25">
      <c r="A23" s="57">
        <v>18</v>
      </c>
      <c r="B23" s="64">
        <v>1713018</v>
      </c>
      <c r="C23" s="53" t="s">
        <v>27</v>
      </c>
      <c r="D23" s="52">
        <f t="shared" si="5"/>
        <v>9</v>
      </c>
      <c r="E23" s="53" t="s">
        <v>46</v>
      </c>
      <c r="F23" s="52">
        <f t="shared" si="6"/>
        <v>7</v>
      </c>
      <c r="G23" s="53" t="s">
        <v>27</v>
      </c>
      <c r="H23" s="52">
        <f t="shared" si="7"/>
        <v>9</v>
      </c>
      <c r="I23" s="54" t="s">
        <v>45</v>
      </c>
      <c r="J23" s="52">
        <f t="shared" si="8"/>
        <v>8</v>
      </c>
      <c r="K23" s="53" t="s">
        <v>45</v>
      </c>
      <c r="L23" s="52">
        <f t="shared" si="9"/>
        <v>8</v>
      </c>
      <c r="M23" s="53" t="s">
        <v>27</v>
      </c>
      <c r="N23" s="52">
        <f t="shared" si="1"/>
        <v>9</v>
      </c>
      <c r="O23" s="53" t="s">
        <v>26</v>
      </c>
      <c r="P23" s="52">
        <f t="shared" si="2"/>
        <v>10</v>
      </c>
      <c r="Q23" s="6">
        <f t="shared" si="3"/>
        <v>316</v>
      </c>
      <c r="R23" s="82">
        <f t="shared" si="4"/>
        <v>8.3157894736842106</v>
      </c>
      <c r="S23" s="32" t="s">
        <v>327</v>
      </c>
      <c r="T23" s="37" t="s">
        <v>52</v>
      </c>
      <c r="U23" s="37" t="s">
        <v>57</v>
      </c>
      <c r="V23" s="37" t="s">
        <v>60</v>
      </c>
      <c r="W23" s="37" t="s">
        <v>54</v>
      </c>
    </row>
    <row r="24" spans="1:23" ht="22.5" customHeight="1" x14ac:dyDescent="0.25">
      <c r="A24" s="57">
        <v>19</v>
      </c>
      <c r="B24" s="64">
        <v>1713019</v>
      </c>
      <c r="C24" s="53" t="s">
        <v>46</v>
      </c>
      <c r="D24" s="52">
        <f t="shared" si="5"/>
        <v>7</v>
      </c>
      <c r="E24" s="53" t="s">
        <v>50</v>
      </c>
      <c r="F24" s="52">
        <f t="shared" si="6"/>
        <v>4</v>
      </c>
      <c r="G24" s="53" t="s">
        <v>49</v>
      </c>
      <c r="H24" s="52">
        <f t="shared" si="7"/>
        <v>5</v>
      </c>
      <c r="I24" s="54" t="s">
        <v>49</v>
      </c>
      <c r="J24" s="52">
        <f t="shared" si="8"/>
        <v>5</v>
      </c>
      <c r="K24" s="53" t="s">
        <v>48</v>
      </c>
      <c r="L24" s="52">
        <f t="shared" si="9"/>
        <v>6</v>
      </c>
      <c r="M24" s="53" t="s">
        <v>27</v>
      </c>
      <c r="N24" s="52">
        <f t="shared" si="1"/>
        <v>9</v>
      </c>
      <c r="O24" s="53" t="s">
        <v>27</v>
      </c>
      <c r="P24" s="52">
        <f t="shared" si="2"/>
        <v>9</v>
      </c>
      <c r="Q24" s="6">
        <f t="shared" si="3"/>
        <v>219</v>
      </c>
      <c r="R24" s="82">
        <f t="shared" si="4"/>
        <v>5.7631578947368425</v>
      </c>
      <c r="S24" s="32" t="s">
        <v>328</v>
      </c>
      <c r="T24" s="37" t="s">
        <v>52</v>
      </c>
      <c r="U24" s="37" t="s">
        <v>57</v>
      </c>
      <c r="V24" s="37" t="s">
        <v>60</v>
      </c>
      <c r="W24" s="37" t="s">
        <v>54</v>
      </c>
    </row>
    <row r="25" spans="1:23" ht="22.5" customHeight="1" x14ac:dyDescent="0.25">
      <c r="A25" s="57">
        <v>20</v>
      </c>
      <c r="B25" s="64">
        <v>1713020</v>
      </c>
      <c r="C25" s="53" t="s">
        <v>46</v>
      </c>
      <c r="D25" s="52">
        <f t="shared" si="5"/>
        <v>7</v>
      </c>
      <c r="E25" s="55" t="s">
        <v>47</v>
      </c>
      <c r="F25" s="52">
        <f t="shared" si="6"/>
        <v>0</v>
      </c>
      <c r="G25" s="53" t="s">
        <v>50</v>
      </c>
      <c r="H25" s="52">
        <f t="shared" si="7"/>
        <v>4</v>
      </c>
      <c r="I25" s="56" t="s">
        <v>47</v>
      </c>
      <c r="J25" s="52">
        <f t="shared" si="8"/>
        <v>0</v>
      </c>
      <c r="K25" s="53" t="s">
        <v>49</v>
      </c>
      <c r="L25" s="52">
        <f t="shared" si="9"/>
        <v>5</v>
      </c>
      <c r="M25" s="53" t="s">
        <v>46</v>
      </c>
      <c r="N25" s="52">
        <f t="shared" si="1"/>
        <v>7</v>
      </c>
      <c r="O25" s="53" t="s">
        <v>45</v>
      </c>
      <c r="P25" s="52">
        <f t="shared" si="2"/>
        <v>8</v>
      </c>
      <c r="Q25" s="6">
        <f t="shared" si="3"/>
        <v>129</v>
      </c>
      <c r="R25" s="82">
        <f t="shared" si="4"/>
        <v>3.3947368421052633</v>
      </c>
      <c r="S25" s="32" t="s">
        <v>329</v>
      </c>
      <c r="T25" s="37" t="s">
        <v>52</v>
      </c>
      <c r="U25" s="37" t="s">
        <v>57</v>
      </c>
      <c r="V25" s="37" t="s">
        <v>60</v>
      </c>
      <c r="W25" s="37" t="s">
        <v>54</v>
      </c>
    </row>
    <row r="26" spans="1:23" ht="22.5" customHeight="1" x14ac:dyDescent="0.25">
      <c r="A26" s="57">
        <v>21</v>
      </c>
      <c r="B26" s="64">
        <v>1713021</v>
      </c>
      <c r="C26" s="53" t="s">
        <v>45</v>
      </c>
      <c r="D26" s="52">
        <f t="shared" si="5"/>
        <v>8</v>
      </c>
      <c r="E26" s="53" t="s">
        <v>49</v>
      </c>
      <c r="F26" s="52">
        <f t="shared" si="6"/>
        <v>5</v>
      </c>
      <c r="G26" s="53" t="s">
        <v>50</v>
      </c>
      <c r="H26" s="52">
        <f t="shared" si="7"/>
        <v>4</v>
      </c>
      <c r="I26" s="54" t="s">
        <v>50</v>
      </c>
      <c r="J26" s="52">
        <f t="shared" si="8"/>
        <v>4</v>
      </c>
      <c r="K26" s="53" t="s">
        <v>46</v>
      </c>
      <c r="L26" s="52">
        <f t="shared" si="9"/>
        <v>7</v>
      </c>
      <c r="M26" s="53" t="s">
        <v>27</v>
      </c>
      <c r="N26" s="52">
        <f t="shared" si="1"/>
        <v>9</v>
      </c>
      <c r="O26" s="53" t="s">
        <v>27</v>
      </c>
      <c r="P26" s="52">
        <f t="shared" si="2"/>
        <v>9</v>
      </c>
      <c r="Q26" s="6">
        <f t="shared" si="3"/>
        <v>224</v>
      </c>
      <c r="R26" s="82">
        <f t="shared" si="4"/>
        <v>5.8947368421052628</v>
      </c>
      <c r="S26" s="32" t="s">
        <v>330</v>
      </c>
      <c r="T26" s="37" t="s">
        <v>52</v>
      </c>
      <c r="U26" s="37" t="s">
        <v>57</v>
      </c>
      <c r="V26" s="37" t="s">
        <v>60</v>
      </c>
      <c r="W26" s="37" t="s">
        <v>54</v>
      </c>
    </row>
    <row r="27" spans="1:23" ht="22.5" customHeight="1" x14ac:dyDescent="0.25">
      <c r="A27" s="57">
        <v>22</v>
      </c>
      <c r="B27" s="64">
        <v>1713022</v>
      </c>
      <c r="C27" s="53" t="s">
        <v>45</v>
      </c>
      <c r="D27" s="52">
        <f t="shared" si="5"/>
        <v>8</v>
      </c>
      <c r="E27" s="53" t="s">
        <v>48</v>
      </c>
      <c r="F27" s="52">
        <f t="shared" si="6"/>
        <v>6</v>
      </c>
      <c r="G27" s="53" t="s">
        <v>27</v>
      </c>
      <c r="H27" s="52">
        <f t="shared" si="7"/>
        <v>9</v>
      </c>
      <c r="I27" s="54" t="s">
        <v>48</v>
      </c>
      <c r="J27" s="52">
        <f t="shared" si="8"/>
        <v>6</v>
      </c>
      <c r="K27" s="53" t="s">
        <v>46</v>
      </c>
      <c r="L27" s="52">
        <f t="shared" si="9"/>
        <v>7</v>
      </c>
      <c r="M27" s="53" t="s">
        <v>27</v>
      </c>
      <c r="N27" s="52">
        <f t="shared" si="1"/>
        <v>9</v>
      </c>
      <c r="O27" s="53" t="s">
        <v>27</v>
      </c>
      <c r="P27" s="52">
        <f t="shared" si="2"/>
        <v>9</v>
      </c>
      <c r="Q27" s="6">
        <f t="shared" si="3"/>
        <v>278</v>
      </c>
      <c r="R27" s="82">
        <f t="shared" si="4"/>
        <v>7.3157894736842106</v>
      </c>
      <c r="S27" s="32" t="s">
        <v>331</v>
      </c>
      <c r="T27" s="37" t="s">
        <v>52</v>
      </c>
      <c r="U27" s="37" t="s">
        <v>57</v>
      </c>
      <c r="V27" s="37" t="s">
        <v>60</v>
      </c>
      <c r="W27" s="37" t="s">
        <v>54</v>
      </c>
    </row>
    <row r="28" spans="1:23" ht="22.5" customHeight="1" x14ac:dyDescent="0.25">
      <c r="A28" s="57">
        <v>23</v>
      </c>
      <c r="B28" s="64">
        <v>1713023</v>
      </c>
      <c r="C28" s="53" t="s">
        <v>26</v>
      </c>
      <c r="D28" s="52">
        <f t="shared" si="5"/>
        <v>10</v>
      </c>
      <c r="E28" s="53" t="s">
        <v>48</v>
      </c>
      <c r="F28" s="52">
        <f t="shared" si="6"/>
        <v>6</v>
      </c>
      <c r="G28" s="53" t="s">
        <v>45</v>
      </c>
      <c r="H28" s="52">
        <f t="shared" si="7"/>
        <v>8</v>
      </c>
      <c r="I28" s="54" t="s">
        <v>45</v>
      </c>
      <c r="J28" s="52">
        <f t="shared" si="8"/>
        <v>8</v>
      </c>
      <c r="K28" s="53" t="s">
        <v>45</v>
      </c>
      <c r="L28" s="52">
        <f t="shared" si="9"/>
        <v>8</v>
      </c>
      <c r="M28" s="53" t="s">
        <v>27</v>
      </c>
      <c r="N28" s="52">
        <f t="shared" si="1"/>
        <v>9</v>
      </c>
      <c r="O28" s="53" t="s">
        <v>27</v>
      </c>
      <c r="P28" s="52">
        <f t="shared" si="2"/>
        <v>9</v>
      </c>
      <c r="Q28" s="6">
        <f t="shared" si="3"/>
        <v>305</v>
      </c>
      <c r="R28" s="82">
        <f t="shared" si="4"/>
        <v>8.026315789473685</v>
      </c>
      <c r="S28" s="32" t="s">
        <v>332</v>
      </c>
      <c r="T28" s="37" t="s">
        <v>52</v>
      </c>
      <c r="U28" s="37" t="s">
        <v>57</v>
      </c>
      <c r="V28" s="37" t="s">
        <v>60</v>
      </c>
      <c r="W28" s="37" t="s">
        <v>54</v>
      </c>
    </row>
    <row r="29" spans="1:23" ht="22.5" customHeight="1" x14ac:dyDescent="0.25">
      <c r="A29" s="57">
        <v>24</v>
      </c>
      <c r="B29" s="64">
        <v>1713024</v>
      </c>
      <c r="C29" s="53" t="s">
        <v>45</v>
      </c>
      <c r="D29" s="52">
        <f t="shared" si="5"/>
        <v>8</v>
      </c>
      <c r="E29" s="53" t="s">
        <v>46</v>
      </c>
      <c r="F29" s="52">
        <f t="shared" si="6"/>
        <v>7</v>
      </c>
      <c r="G29" s="53" t="s">
        <v>49</v>
      </c>
      <c r="H29" s="52">
        <f t="shared" si="7"/>
        <v>5</v>
      </c>
      <c r="I29" s="54" t="s">
        <v>50</v>
      </c>
      <c r="J29" s="52">
        <f t="shared" si="8"/>
        <v>4</v>
      </c>
      <c r="K29" s="53" t="s">
        <v>46</v>
      </c>
      <c r="L29" s="52">
        <f t="shared" si="9"/>
        <v>7</v>
      </c>
      <c r="M29" s="53" t="s">
        <v>45</v>
      </c>
      <c r="N29" s="52">
        <f t="shared" si="1"/>
        <v>8</v>
      </c>
      <c r="O29" s="53" t="s">
        <v>45</v>
      </c>
      <c r="P29" s="52">
        <f t="shared" si="2"/>
        <v>8</v>
      </c>
      <c r="Q29" s="6">
        <f t="shared" si="3"/>
        <v>241</v>
      </c>
      <c r="R29" s="82">
        <f t="shared" si="4"/>
        <v>6.3421052631578947</v>
      </c>
      <c r="S29" s="32" t="s">
        <v>333</v>
      </c>
      <c r="T29" s="37" t="s">
        <v>52</v>
      </c>
      <c r="U29" s="37" t="s">
        <v>57</v>
      </c>
      <c r="V29" s="37" t="s">
        <v>60</v>
      </c>
      <c r="W29" s="37" t="s">
        <v>54</v>
      </c>
    </row>
    <row r="30" spans="1:23" ht="22.5" customHeight="1" x14ac:dyDescent="0.25">
      <c r="A30" s="57">
        <v>25</v>
      </c>
      <c r="B30" s="64">
        <v>1713025</v>
      </c>
      <c r="C30" s="53" t="s">
        <v>45</v>
      </c>
      <c r="D30" s="52">
        <f t="shared" si="5"/>
        <v>8</v>
      </c>
      <c r="E30" s="53" t="s">
        <v>46</v>
      </c>
      <c r="F30" s="52">
        <f t="shared" si="6"/>
        <v>7</v>
      </c>
      <c r="G30" s="53" t="s">
        <v>46</v>
      </c>
      <c r="H30" s="52">
        <f t="shared" si="7"/>
        <v>7</v>
      </c>
      <c r="I30" s="54" t="s">
        <v>46</v>
      </c>
      <c r="J30" s="52">
        <f t="shared" si="8"/>
        <v>7</v>
      </c>
      <c r="K30" s="53" t="s">
        <v>49</v>
      </c>
      <c r="L30" s="52">
        <f t="shared" si="9"/>
        <v>5</v>
      </c>
      <c r="M30" s="53" t="s">
        <v>46</v>
      </c>
      <c r="N30" s="52">
        <f t="shared" si="1"/>
        <v>7</v>
      </c>
      <c r="O30" s="53" t="s">
        <v>27</v>
      </c>
      <c r="P30" s="52">
        <f t="shared" si="2"/>
        <v>9</v>
      </c>
      <c r="Q30" s="6">
        <f t="shared" si="3"/>
        <v>268</v>
      </c>
      <c r="R30" s="82">
        <f t="shared" si="4"/>
        <v>7.0526315789473681</v>
      </c>
      <c r="S30" s="32" t="s">
        <v>334</v>
      </c>
      <c r="T30" s="37" t="s">
        <v>52</v>
      </c>
      <c r="U30" s="37" t="s">
        <v>57</v>
      </c>
      <c r="V30" s="37" t="s">
        <v>60</v>
      </c>
      <c r="W30" s="37" t="s">
        <v>54</v>
      </c>
    </row>
    <row r="31" spans="1:23" ht="22.5" customHeight="1" x14ac:dyDescent="0.25">
      <c r="A31" s="57">
        <v>26</v>
      </c>
      <c r="B31" s="64">
        <v>1713026</v>
      </c>
      <c r="C31" s="53" t="s">
        <v>27</v>
      </c>
      <c r="D31" s="52">
        <f t="shared" si="5"/>
        <v>9</v>
      </c>
      <c r="E31" s="53" t="s">
        <v>26</v>
      </c>
      <c r="F31" s="52">
        <f t="shared" si="6"/>
        <v>10</v>
      </c>
      <c r="G31" s="53" t="s">
        <v>45</v>
      </c>
      <c r="H31" s="52">
        <f t="shared" si="7"/>
        <v>8</v>
      </c>
      <c r="I31" s="54" t="s">
        <v>46</v>
      </c>
      <c r="J31" s="52">
        <f t="shared" si="8"/>
        <v>7</v>
      </c>
      <c r="K31" s="53" t="s">
        <v>45</v>
      </c>
      <c r="L31" s="52">
        <f t="shared" si="9"/>
        <v>8</v>
      </c>
      <c r="M31" s="53" t="s">
        <v>45</v>
      </c>
      <c r="N31" s="52">
        <f t="shared" si="1"/>
        <v>8</v>
      </c>
      <c r="O31" s="53" t="s">
        <v>27</v>
      </c>
      <c r="P31" s="52">
        <f t="shared" si="2"/>
        <v>9</v>
      </c>
      <c r="Q31" s="6">
        <f t="shared" si="3"/>
        <v>321</v>
      </c>
      <c r="R31" s="82">
        <f t="shared" si="4"/>
        <v>8.4473684210526319</v>
      </c>
      <c r="S31" s="32" t="s">
        <v>335</v>
      </c>
      <c r="T31" s="37" t="s">
        <v>52</v>
      </c>
      <c r="U31" s="37" t="s">
        <v>57</v>
      </c>
      <c r="V31" s="37" t="s">
        <v>60</v>
      </c>
      <c r="W31" s="37" t="s">
        <v>54</v>
      </c>
    </row>
    <row r="32" spans="1:23" ht="22.5" customHeight="1" x14ac:dyDescent="0.25">
      <c r="A32" s="57">
        <v>27</v>
      </c>
      <c r="B32" s="64">
        <v>1713027</v>
      </c>
      <c r="C32" s="53" t="s">
        <v>48</v>
      </c>
      <c r="D32" s="52">
        <f t="shared" si="5"/>
        <v>6</v>
      </c>
      <c r="E32" s="53" t="s">
        <v>50</v>
      </c>
      <c r="F32" s="52">
        <f t="shared" si="6"/>
        <v>4</v>
      </c>
      <c r="G32" s="53" t="s">
        <v>48</v>
      </c>
      <c r="H32" s="52">
        <f t="shared" si="7"/>
        <v>6</v>
      </c>
      <c r="I32" s="54" t="s">
        <v>50</v>
      </c>
      <c r="J32" s="52">
        <f t="shared" si="8"/>
        <v>4</v>
      </c>
      <c r="K32" s="53" t="s">
        <v>49</v>
      </c>
      <c r="L32" s="52">
        <f t="shared" si="9"/>
        <v>5</v>
      </c>
      <c r="M32" s="53" t="s">
        <v>45</v>
      </c>
      <c r="N32" s="52">
        <f t="shared" si="1"/>
        <v>8</v>
      </c>
      <c r="O32" s="53" t="s">
        <v>45</v>
      </c>
      <c r="P32" s="52">
        <f t="shared" si="2"/>
        <v>8</v>
      </c>
      <c r="Q32" s="6">
        <f t="shared" si="3"/>
        <v>201</v>
      </c>
      <c r="R32" s="82">
        <f t="shared" si="4"/>
        <v>5.2894736842105265</v>
      </c>
      <c r="S32" s="32" t="s">
        <v>147</v>
      </c>
      <c r="T32" s="37" t="s">
        <v>52</v>
      </c>
      <c r="U32" s="37" t="s">
        <v>57</v>
      </c>
      <c r="V32" s="37" t="s">
        <v>60</v>
      </c>
      <c r="W32" s="37" t="s">
        <v>54</v>
      </c>
    </row>
    <row r="33" spans="1:23" ht="22.5" customHeight="1" x14ac:dyDescent="0.25">
      <c r="A33" s="57">
        <v>28</v>
      </c>
      <c r="B33" s="64">
        <v>1713028</v>
      </c>
      <c r="C33" s="53" t="s">
        <v>45</v>
      </c>
      <c r="D33" s="52">
        <f t="shared" si="5"/>
        <v>8</v>
      </c>
      <c r="E33" s="53" t="s">
        <v>27</v>
      </c>
      <c r="F33" s="52">
        <f t="shared" si="6"/>
        <v>9</v>
      </c>
      <c r="G33" s="53" t="s">
        <v>27</v>
      </c>
      <c r="H33" s="52">
        <f t="shared" si="7"/>
        <v>9</v>
      </c>
      <c r="I33" s="54" t="s">
        <v>27</v>
      </c>
      <c r="J33" s="52">
        <f t="shared" si="8"/>
        <v>9</v>
      </c>
      <c r="K33" s="53" t="s">
        <v>49</v>
      </c>
      <c r="L33" s="52">
        <f t="shared" si="9"/>
        <v>5</v>
      </c>
      <c r="M33" s="53" t="s">
        <v>27</v>
      </c>
      <c r="N33" s="52">
        <f t="shared" si="1"/>
        <v>9</v>
      </c>
      <c r="O33" s="53" t="s">
        <v>27</v>
      </c>
      <c r="P33" s="52">
        <f t="shared" si="2"/>
        <v>9</v>
      </c>
      <c r="Q33" s="6">
        <f t="shared" si="3"/>
        <v>316</v>
      </c>
      <c r="R33" s="82">
        <f t="shared" si="4"/>
        <v>8.3157894736842106</v>
      </c>
      <c r="S33" s="32" t="s">
        <v>336</v>
      </c>
      <c r="T33" s="37" t="s">
        <v>52</v>
      </c>
      <c r="U33" s="37" t="s">
        <v>57</v>
      </c>
      <c r="V33" s="37" t="s">
        <v>60</v>
      </c>
      <c r="W33" s="37" t="s">
        <v>54</v>
      </c>
    </row>
    <row r="34" spans="1:23" ht="22.5" customHeight="1" x14ac:dyDescent="0.25">
      <c r="A34" s="57">
        <v>29</v>
      </c>
      <c r="B34" s="64">
        <v>1713029</v>
      </c>
      <c r="C34" s="53" t="s">
        <v>45</v>
      </c>
      <c r="D34" s="52">
        <f t="shared" si="5"/>
        <v>8</v>
      </c>
      <c r="E34" s="53" t="s">
        <v>46</v>
      </c>
      <c r="F34" s="52">
        <f t="shared" si="6"/>
        <v>7</v>
      </c>
      <c r="G34" s="53" t="s">
        <v>45</v>
      </c>
      <c r="H34" s="52">
        <f t="shared" si="7"/>
        <v>8</v>
      </c>
      <c r="I34" s="54" t="s">
        <v>48</v>
      </c>
      <c r="J34" s="52">
        <f t="shared" si="8"/>
        <v>6</v>
      </c>
      <c r="K34" s="53" t="s">
        <v>48</v>
      </c>
      <c r="L34" s="52">
        <f t="shared" si="9"/>
        <v>6</v>
      </c>
      <c r="M34" s="53" t="s">
        <v>45</v>
      </c>
      <c r="N34" s="52">
        <f t="shared" si="1"/>
        <v>8</v>
      </c>
      <c r="O34" s="53" t="s">
        <v>27</v>
      </c>
      <c r="P34" s="52">
        <f t="shared" si="2"/>
        <v>9</v>
      </c>
      <c r="Q34" s="6">
        <f t="shared" si="3"/>
        <v>273</v>
      </c>
      <c r="R34" s="82">
        <f t="shared" si="4"/>
        <v>7.1842105263157894</v>
      </c>
      <c r="S34" s="32" t="s">
        <v>337</v>
      </c>
      <c r="T34" s="37" t="s">
        <v>52</v>
      </c>
      <c r="U34" s="37" t="s">
        <v>57</v>
      </c>
      <c r="V34" s="37" t="s">
        <v>60</v>
      </c>
      <c r="W34" s="37" t="s">
        <v>54</v>
      </c>
    </row>
    <row r="35" spans="1:23" ht="22.5" customHeight="1" x14ac:dyDescent="0.25">
      <c r="A35" s="57">
        <v>30</v>
      </c>
      <c r="B35" s="64">
        <v>1713030</v>
      </c>
      <c r="C35" s="53" t="s">
        <v>48</v>
      </c>
      <c r="D35" s="52">
        <f t="shared" si="5"/>
        <v>6</v>
      </c>
      <c r="E35" s="53" t="s">
        <v>48</v>
      </c>
      <c r="F35" s="52">
        <f t="shared" si="6"/>
        <v>6</v>
      </c>
      <c r="G35" s="53" t="s">
        <v>45</v>
      </c>
      <c r="H35" s="52">
        <f t="shared" si="7"/>
        <v>8</v>
      </c>
      <c r="I35" s="54" t="s">
        <v>45</v>
      </c>
      <c r="J35" s="52">
        <f t="shared" si="8"/>
        <v>8</v>
      </c>
      <c r="K35" s="53" t="s">
        <v>46</v>
      </c>
      <c r="L35" s="52">
        <f t="shared" si="9"/>
        <v>7</v>
      </c>
      <c r="M35" s="53" t="s">
        <v>45</v>
      </c>
      <c r="N35" s="52">
        <f t="shared" si="1"/>
        <v>8</v>
      </c>
      <c r="O35" s="53" t="s">
        <v>27</v>
      </c>
      <c r="P35" s="52">
        <f t="shared" si="2"/>
        <v>9</v>
      </c>
      <c r="Q35" s="6">
        <f t="shared" si="3"/>
        <v>274</v>
      </c>
      <c r="R35" s="82">
        <f t="shared" si="4"/>
        <v>7.2105263157894735</v>
      </c>
      <c r="S35" s="32" t="s">
        <v>338</v>
      </c>
      <c r="T35" s="37" t="s">
        <v>52</v>
      </c>
      <c r="U35" s="37" t="s">
        <v>57</v>
      </c>
      <c r="V35" s="37" t="s">
        <v>60</v>
      </c>
      <c r="W35" s="37" t="s">
        <v>54</v>
      </c>
    </row>
    <row r="36" spans="1:23" ht="22.5" customHeight="1" x14ac:dyDescent="0.25">
      <c r="A36" s="57">
        <v>31</v>
      </c>
      <c r="B36" s="64">
        <v>1713031</v>
      </c>
      <c r="C36" s="53" t="s">
        <v>46</v>
      </c>
      <c r="D36" s="52">
        <f t="shared" si="5"/>
        <v>7</v>
      </c>
      <c r="E36" s="53" t="s">
        <v>46</v>
      </c>
      <c r="F36" s="52">
        <f t="shared" si="6"/>
        <v>7</v>
      </c>
      <c r="G36" s="53" t="s">
        <v>48</v>
      </c>
      <c r="H36" s="52">
        <f t="shared" si="7"/>
        <v>6</v>
      </c>
      <c r="I36" s="54" t="s">
        <v>46</v>
      </c>
      <c r="J36" s="52">
        <f t="shared" si="8"/>
        <v>7</v>
      </c>
      <c r="K36" s="53" t="s">
        <v>48</v>
      </c>
      <c r="L36" s="52">
        <f t="shared" si="9"/>
        <v>6</v>
      </c>
      <c r="M36" s="53" t="s">
        <v>45</v>
      </c>
      <c r="N36" s="52">
        <f t="shared" si="1"/>
        <v>8</v>
      </c>
      <c r="O36" s="53" t="s">
        <v>45</v>
      </c>
      <c r="P36" s="52">
        <f t="shared" si="2"/>
        <v>8</v>
      </c>
      <c r="Q36" s="6">
        <f t="shared" si="3"/>
        <v>260</v>
      </c>
      <c r="R36" s="82">
        <f t="shared" si="4"/>
        <v>6.8421052631578947</v>
      </c>
      <c r="S36" s="32" t="s">
        <v>339</v>
      </c>
      <c r="T36" s="37" t="s">
        <v>52</v>
      </c>
      <c r="U36" s="37" t="s">
        <v>57</v>
      </c>
      <c r="V36" s="37" t="s">
        <v>60</v>
      </c>
      <c r="W36" s="37" t="s">
        <v>54</v>
      </c>
    </row>
    <row r="37" spans="1:23" ht="22.5" customHeight="1" x14ac:dyDescent="0.25">
      <c r="A37" s="57">
        <v>32</v>
      </c>
      <c r="B37" s="64">
        <v>1713032</v>
      </c>
      <c r="C37" s="53" t="s">
        <v>45</v>
      </c>
      <c r="D37" s="52">
        <f t="shared" si="5"/>
        <v>8</v>
      </c>
      <c r="E37" s="53" t="s">
        <v>49</v>
      </c>
      <c r="F37" s="52">
        <f t="shared" si="6"/>
        <v>5</v>
      </c>
      <c r="G37" s="53" t="s">
        <v>48</v>
      </c>
      <c r="H37" s="52">
        <f t="shared" si="7"/>
        <v>6</v>
      </c>
      <c r="I37" s="54" t="s">
        <v>48</v>
      </c>
      <c r="J37" s="52">
        <f t="shared" si="8"/>
        <v>6</v>
      </c>
      <c r="K37" s="53" t="s">
        <v>26</v>
      </c>
      <c r="L37" s="52">
        <f t="shared" si="9"/>
        <v>10</v>
      </c>
      <c r="M37" s="53" t="s">
        <v>45</v>
      </c>
      <c r="N37" s="52">
        <f t="shared" si="1"/>
        <v>8</v>
      </c>
      <c r="O37" s="53" t="s">
        <v>26</v>
      </c>
      <c r="P37" s="52">
        <f t="shared" si="2"/>
        <v>10</v>
      </c>
      <c r="Q37" s="6">
        <f t="shared" si="3"/>
        <v>268</v>
      </c>
      <c r="R37" s="82">
        <f t="shared" si="4"/>
        <v>7.0526315789473681</v>
      </c>
      <c r="S37" s="32" t="s">
        <v>340</v>
      </c>
      <c r="T37" s="37" t="s">
        <v>52</v>
      </c>
      <c r="U37" s="37" t="s">
        <v>57</v>
      </c>
      <c r="V37" s="37" t="s">
        <v>60</v>
      </c>
      <c r="W37" s="37" t="s">
        <v>54</v>
      </c>
    </row>
    <row r="38" spans="1:23" ht="22.5" customHeight="1" x14ac:dyDescent="0.25">
      <c r="A38" s="57">
        <v>33</v>
      </c>
      <c r="B38" s="64">
        <v>1713033</v>
      </c>
      <c r="C38" s="53" t="s">
        <v>45</v>
      </c>
      <c r="D38" s="52">
        <f t="shared" si="5"/>
        <v>8</v>
      </c>
      <c r="E38" s="53" t="s">
        <v>49</v>
      </c>
      <c r="F38" s="52">
        <f t="shared" si="6"/>
        <v>5</v>
      </c>
      <c r="G38" s="53" t="s">
        <v>46</v>
      </c>
      <c r="H38" s="52">
        <f t="shared" si="7"/>
        <v>7</v>
      </c>
      <c r="I38" s="54" t="s">
        <v>49</v>
      </c>
      <c r="J38" s="52">
        <f t="shared" si="8"/>
        <v>5</v>
      </c>
      <c r="K38" s="53" t="s">
        <v>48</v>
      </c>
      <c r="L38" s="52">
        <f t="shared" si="9"/>
        <v>6</v>
      </c>
      <c r="M38" s="53" t="s">
        <v>45</v>
      </c>
      <c r="N38" s="52">
        <f t="shared" si="1"/>
        <v>8</v>
      </c>
      <c r="O38" s="53" t="s">
        <v>26</v>
      </c>
      <c r="P38" s="52">
        <f t="shared" si="2"/>
        <v>10</v>
      </c>
      <c r="Q38" s="6">
        <f t="shared" si="3"/>
        <v>246</v>
      </c>
      <c r="R38" s="82">
        <f t="shared" si="4"/>
        <v>6.4736842105263159</v>
      </c>
      <c r="S38" s="32" t="s">
        <v>341</v>
      </c>
      <c r="T38" s="37" t="s">
        <v>52</v>
      </c>
      <c r="U38" s="37" t="s">
        <v>57</v>
      </c>
      <c r="V38" s="37" t="s">
        <v>60</v>
      </c>
      <c r="W38" s="37" t="s">
        <v>54</v>
      </c>
    </row>
    <row r="39" spans="1:23" ht="22.5" customHeight="1" x14ac:dyDescent="0.25">
      <c r="A39" s="57">
        <v>34</v>
      </c>
      <c r="B39" s="64">
        <v>1713034</v>
      </c>
      <c r="C39" s="53" t="s">
        <v>46</v>
      </c>
      <c r="D39" s="52">
        <f t="shared" si="5"/>
        <v>7</v>
      </c>
      <c r="E39" s="53" t="s">
        <v>48</v>
      </c>
      <c r="F39" s="52">
        <f t="shared" si="6"/>
        <v>6</v>
      </c>
      <c r="G39" s="53" t="s">
        <v>48</v>
      </c>
      <c r="H39" s="52">
        <f t="shared" si="7"/>
        <v>6</v>
      </c>
      <c r="I39" s="54" t="s">
        <v>48</v>
      </c>
      <c r="J39" s="52">
        <f t="shared" si="8"/>
        <v>6</v>
      </c>
      <c r="K39" s="53" t="s">
        <v>45</v>
      </c>
      <c r="L39" s="52">
        <f t="shared" si="9"/>
        <v>8</v>
      </c>
      <c r="M39" s="53" t="s">
        <v>27</v>
      </c>
      <c r="N39" s="52">
        <f t="shared" si="1"/>
        <v>9</v>
      </c>
      <c r="O39" s="53" t="s">
        <v>45</v>
      </c>
      <c r="P39" s="52">
        <f t="shared" si="2"/>
        <v>8</v>
      </c>
      <c r="Q39" s="6">
        <f t="shared" si="3"/>
        <v>256</v>
      </c>
      <c r="R39" s="82">
        <f t="shared" si="4"/>
        <v>6.7368421052631575</v>
      </c>
      <c r="S39" s="32" t="s">
        <v>67</v>
      </c>
      <c r="T39" s="37" t="s">
        <v>52</v>
      </c>
      <c r="U39" s="37" t="s">
        <v>57</v>
      </c>
      <c r="V39" s="37" t="s">
        <v>60</v>
      </c>
      <c r="W39" s="37" t="s">
        <v>54</v>
      </c>
    </row>
    <row r="40" spans="1:23" ht="22.5" customHeight="1" x14ac:dyDescent="0.25">
      <c r="A40" s="57">
        <v>35</v>
      </c>
      <c r="B40" s="64">
        <v>1713035</v>
      </c>
      <c r="C40" s="53" t="s">
        <v>27</v>
      </c>
      <c r="D40" s="52">
        <f t="shared" si="5"/>
        <v>9</v>
      </c>
      <c r="E40" s="53" t="s">
        <v>45</v>
      </c>
      <c r="F40" s="52">
        <f t="shared" si="6"/>
        <v>8</v>
      </c>
      <c r="G40" s="53" t="s">
        <v>27</v>
      </c>
      <c r="H40" s="52">
        <f t="shared" si="7"/>
        <v>9</v>
      </c>
      <c r="I40" s="54" t="s">
        <v>45</v>
      </c>
      <c r="J40" s="52">
        <f t="shared" si="8"/>
        <v>8</v>
      </c>
      <c r="K40" s="53" t="s">
        <v>46</v>
      </c>
      <c r="L40" s="52">
        <f t="shared" si="9"/>
        <v>7</v>
      </c>
      <c r="M40" s="53" t="s">
        <v>27</v>
      </c>
      <c r="N40" s="52">
        <f t="shared" si="1"/>
        <v>9</v>
      </c>
      <c r="O40" s="53" t="s">
        <v>27</v>
      </c>
      <c r="P40" s="52">
        <f t="shared" si="2"/>
        <v>9</v>
      </c>
      <c r="Q40" s="6">
        <f t="shared" si="3"/>
        <v>316</v>
      </c>
      <c r="R40" s="82">
        <f t="shared" si="4"/>
        <v>8.3157894736842106</v>
      </c>
      <c r="S40" s="32" t="s">
        <v>342</v>
      </c>
      <c r="T40" s="37" t="s">
        <v>52</v>
      </c>
      <c r="U40" s="37" t="s">
        <v>57</v>
      </c>
      <c r="V40" s="37" t="s">
        <v>60</v>
      </c>
      <c r="W40" s="37" t="s">
        <v>54</v>
      </c>
    </row>
    <row r="41" spans="1:23" ht="22.5" customHeight="1" x14ac:dyDescent="0.25">
      <c r="A41" s="57">
        <v>36</v>
      </c>
      <c r="B41" s="64">
        <v>1713036</v>
      </c>
      <c r="C41" s="53" t="s">
        <v>46</v>
      </c>
      <c r="D41" s="52">
        <f t="shared" si="5"/>
        <v>7</v>
      </c>
      <c r="E41" s="53" t="s">
        <v>50</v>
      </c>
      <c r="F41" s="52">
        <f t="shared" si="6"/>
        <v>4</v>
      </c>
      <c r="G41" s="55" t="s">
        <v>47</v>
      </c>
      <c r="H41" s="52">
        <f t="shared" si="7"/>
        <v>0</v>
      </c>
      <c r="I41" s="54" t="s">
        <v>50</v>
      </c>
      <c r="J41" s="52">
        <f t="shared" si="8"/>
        <v>4</v>
      </c>
      <c r="K41" s="53" t="s">
        <v>49</v>
      </c>
      <c r="L41" s="52">
        <f t="shared" si="9"/>
        <v>5</v>
      </c>
      <c r="M41" s="53" t="s">
        <v>46</v>
      </c>
      <c r="N41" s="52">
        <f t="shared" si="1"/>
        <v>7</v>
      </c>
      <c r="O41" s="53" t="s">
        <v>27</v>
      </c>
      <c r="P41" s="52">
        <f t="shared" si="2"/>
        <v>9</v>
      </c>
      <c r="Q41" s="6">
        <f t="shared" si="3"/>
        <v>172</v>
      </c>
      <c r="R41" s="82">
        <f t="shared" si="4"/>
        <v>4.5263157894736841</v>
      </c>
      <c r="S41" s="32" t="s">
        <v>343</v>
      </c>
      <c r="T41" s="37" t="s">
        <v>52</v>
      </c>
      <c r="U41" s="37" t="s">
        <v>57</v>
      </c>
      <c r="V41" s="37" t="s">
        <v>60</v>
      </c>
      <c r="W41" s="37" t="s">
        <v>54</v>
      </c>
    </row>
    <row r="42" spans="1:23" ht="22.5" customHeight="1" x14ac:dyDescent="0.25">
      <c r="A42" s="57">
        <v>37</v>
      </c>
      <c r="B42" s="64">
        <v>1713037</v>
      </c>
      <c r="C42" s="53" t="s">
        <v>45</v>
      </c>
      <c r="D42" s="52">
        <f t="shared" si="5"/>
        <v>8</v>
      </c>
      <c r="E42" s="53" t="s">
        <v>49</v>
      </c>
      <c r="F42" s="52">
        <f t="shared" si="6"/>
        <v>5</v>
      </c>
      <c r="G42" s="53" t="s">
        <v>45</v>
      </c>
      <c r="H42" s="52">
        <f t="shared" si="7"/>
        <v>8</v>
      </c>
      <c r="I42" s="54" t="s">
        <v>48</v>
      </c>
      <c r="J42" s="52">
        <f t="shared" si="8"/>
        <v>6</v>
      </c>
      <c r="K42" s="53" t="s">
        <v>46</v>
      </c>
      <c r="L42" s="52">
        <f t="shared" si="9"/>
        <v>7</v>
      </c>
      <c r="M42" s="53" t="s">
        <v>27</v>
      </c>
      <c r="N42" s="52">
        <f t="shared" si="1"/>
        <v>9</v>
      </c>
      <c r="O42" s="53" t="s">
        <v>27</v>
      </c>
      <c r="P42" s="52">
        <f t="shared" si="2"/>
        <v>9</v>
      </c>
      <c r="Q42" s="6">
        <f t="shared" si="3"/>
        <v>264</v>
      </c>
      <c r="R42" s="82">
        <f t="shared" si="4"/>
        <v>6.9473684210526319</v>
      </c>
      <c r="S42" s="32" t="s">
        <v>344</v>
      </c>
      <c r="T42" s="37" t="s">
        <v>52</v>
      </c>
      <c r="U42" s="37" t="s">
        <v>57</v>
      </c>
      <c r="V42" s="37" t="s">
        <v>60</v>
      </c>
      <c r="W42" s="37" t="s">
        <v>54</v>
      </c>
    </row>
    <row r="43" spans="1:23" ht="22.5" customHeight="1" x14ac:dyDescent="0.25">
      <c r="A43" s="57">
        <v>38</v>
      </c>
      <c r="B43" s="64">
        <v>1713038</v>
      </c>
      <c r="C43" s="53" t="s">
        <v>27</v>
      </c>
      <c r="D43" s="52">
        <f t="shared" si="5"/>
        <v>9</v>
      </c>
      <c r="E43" s="53" t="s">
        <v>45</v>
      </c>
      <c r="F43" s="52">
        <f t="shared" si="6"/>
        <v>8</v>
      </c>
      <c r="G43" s="53" t="s">
        <v>27</v>
      </c>
      <c r="H43" s="52">
        <f t="shared" si="7"/>
        <v>9</v>
      </c>
      <c r="I43" s="54" t="s">
        <v>45</v>
      </c>
      <c r="J43" s="52">
        <f t="shared" si="8"/>
        <v>8</v>
      </c>
      <c r="K43" s="53" t="s">
        <v>26</v>
      </c>
      <c r="L43" s="52">
        <f t="shared" si="9"/>
        <v>10</v>
      </c>
      <c r="M43" s="53" t="s">
        <v>27</v>
      </c>
      <c r="N43" s="52">
        <f t="shared" si="1"/>
        <v>9</v>
      </c>
      <c r="O43" s="53" t="s">
        <v>27</v>
      </c>
      <c r="P43" s="52">
        <f t="shared" si="2"/>
        <v>9</v>
      </c>
      <c r="Q43" s="6">
        <f t="shared" si="3"/>
        <v>331</v>
      </c>
      <c r="R43" s="82">
        <f t="shared" si="4"/>
        <v>8.7105263157894743</v>
      </c>
      <c r="S43" s="32" t="s">
        <v>345</v>
      </c>
      <c r="T43" s="37" t="s">
        <v>52</v>
      </c>
      <c r="U43" s="37" t="s">
        <v>57</v>
      </c>
      <c r="V43" s="37" t="s">
        <v>60</v>
      </c>
      <c r="W43" s="37" t="s">
        <v>54</v>
      </c>
    </row>
    <row r="44" spans="1:23" ht="22.5" customHeight="1" x14ac:dyDescent="0.25">
      <c r="A44" s="57">
        <v>39</v>
      </c>
      <c r="B44" s="76">
        <v>1713039</v>
      </c>
      <c r="C44" s="53" t="s">
        <v>45</v>
      </c>
      <c r="D44" s="52">
        <f t="shared" si="5"/>
        <v>8</v>
      </c>
      <c r="E44" s="53" t="s">
        <v>49</v>
      </c>
      <c r="F44" s="52">
        <f t="shared" si="6"/>
        <v>5</v>
      </c>
      <c r="G44" s="53" t="s">
        <v>46</v>
      </c>
      <c r="H44" s="52">
        <f t="shared" si="7"/>
        <v>7</v>
      </c>
      <c r="I44" s="54" t="s">
        <v>49</v>
      </c>
      <c r="J44" s="52">
        <f t="shared" si="8"/>
        <v>5</v>
      </c>
      <c r="K44" s="53" t="s">
        <v>45</v>
      </c>
      <c r="L44" s="52">
        <f t="shared" si="9"/>
        <v>8</v>
      </c>
      <c r="M44" s="53" t="s">
        <v>27</v>
      </c>
      <c r="N44" s="52">
        <f t="shared" si="1"/>
        <v>9</v>
      </c>
      <c r="O44" s="53" t="s">
        <v>27</v>
      </c>
      <c r="P44" s="52">
        <f t="shared" si="2"/>
        <v>9</v>
      </c>
      <c r="Q44" s="6">
        <f t="shared" si="3"/>
        <v>255</v>
      </c>
      <c r="R44" s="82">
        <f t="shared" si="4"/>
        <v>6.7105263157894735</v>
      </c>
      <c r="S44" s="33" t="s">
        <v>346</v>
      </c>
      <c r="T44" s="37" t="s">
        <v>52</v>
      </c>
      <c r="U44" s="37" t="s">
        <v>57</v>
      </c>
      <c r="V44" s="37" t="s">
        <v>60</v>
      </c>
      <c r="W44" s="37" t="s">
        <v>54</v>
      </c>
    </row>
    <row r="45" spans="1:23" ht="22.5" customHeight="1" x14ac:dyDescent="0.25">
      <c r="A45" s="57">
        <v>40</v>
      </c>
      <c r="B45" s="64">
        <v>1713040</v>
      </c>
      <c r="C45" s="53" t="s">
        <v>27</v>
      </c>
      <c r="D45" s="52">
        <f t="shared" si="5"/>
        <v>9</v>
      </c>
      <c r="E45" s="53" t="s">
        <v>46</v>
      </c>
      <c r="F45" s="52">
        <f t="shared" si="6"/>
        <v>7</v>
      </c>
      <c r="G45" s="53" t="s">
        <v>26</v>
      </c>
      <c r="H45" s="52">
        <f t="shared" si="7"/>
        <v>10</v>
      </c>
      <c r="I45" s="54" t="s">
        <v>27</v>
      </c>
      <c r="J45" s="52">
        <f t="shared" si="8"/>
        <v>9</v>
      </c>
      <c r="K45" s="53" t="s">
        <v>26</v>
      </c>
      <c r="L45" s="52">
        <f t="shared" si="9"/>
        <v>10</v>
      </c>
      <c r="M45" s="53" t="s">
        <v>45</v>
      </c>
      <c r="N45" s="52">
        <f t="shared" si="1"/>
        <v>8</v>
      </c>
      <c r="O45" s="53" t="s">
        <v>27</v>
      </c>
      <c r="P45" s="52">
        <f t="shared" si="2"/>
        <v>9</v>
      </c>
      <c r="Q45" s="6">
        <f t="shared" si="3"/>
        <v>335</v>
      </c>
      <c r="R45" s="82">
        <f t="shared" si="4"/>
        <v>8.8157894736842106</v>
      </c>
      <c r="S45" s="32" t="s">
        <v>347</v>
      </c>
      <c r="T45" s="37" t="s">
        <v>52</v>
      </c>
      <c r="U45" s="37" t="s">
        <v>57</v>
      </c>
      <c r="V45" s="37" t="s">
        <v>60</v>
      </c>
      <c r="W45" s="37" t="s">
        <v>54</v>
      </c>
    </row>
    <row r="46" spans="1:23" ht="22.5" customHeight="1" x14ac:dyDescent="0.25">
      <c r="A46" s="57">
        <v>41</v>
      </c>
      <c r="B46" s="64">
        <v>1713041</v>
      </c>
      <c r="C46" s="53" t="s">
        <v>46</v>
      </c>
      <c r="D46" s="52">
        <f t="shared" si="5"/>
        <v>7</v>
      </c>
      <c r="E46" s="53" t="s">
        <v>48</v>
      </c>
      <c r="F46" s="52">
        <f t="shared" si="6"/>
        <v>6</v>
      </c>
      <c r="G46" s="53" t="s">
        <v>46</v>
      </c>
      <c r="H46" s="52">
        <f t="shared" si="7"/>
        <v>7</v>
      </c>
      <c r="I46" s="54" t="s">
        <v>49</v>
      </c>
      <c r="J46" s="52">
        <f t="shared" si="8"/>
        <v>5</v>
      </c>
      <c r="K46" s="53" t="s">
        <v>48</v>
      </c>
      <c r="L46" s="52">
        <f t="shared" si="9"/>
        <v>6</v>
      </c>
      <c r="M46" s="53" t="s">
        <v>45</v>
      </c>
      <c r="N46" s="52">
        <f t="shared" si="1"/>
        <v>8</v>
      </c>
      <c r="O46" s="53" t="s">
        <v>26</v>
      </c>
      <c r="P46" s="52">
        <f t="shared" si="2"/>
        <v>10</v>
      </c>
      <c r="Q46" s="6">
        <f t="shared" si="3"/>
        <v>248</v>
      </c>
      <c r="R46" s="82">
        <f t="shared" si="4"/>
        <v>6.5263157894736841</v>
      </c>
      <c r="S46" s="32" t="s">
        <v>348</v>
      </c>
      <c r="T46" s="37" t="s">
        <v>52</v>
      </c>
      <c r="U46" s="37" t="s">
        <v>57</v>
      </c>
      <c r="V46" s="37" t="s">
        <v>60</v>
      </c>
      <c r="W46" s="37" t="s">
        <v>54</v>
      </c>
    </row>
    <row r="47" spans="1:23" ht="22.5" customHeight="1" x14ac:dyDescent="0.25">
      <c r="A47" s="57">
        <v>42</v>
      </c>
      <c r="B47" s="64">
        <v>1713042</v>
      </c>
      <c r="C47" s="53" t="s">
        <v>27</v>
      </c>
      <c r="D47" s="52">
        <f t="shared" si="5"/>
        <v>9</v>
      </c>
      <c r="E47" s="53" t="s">
        <v>48</v>
      </c>
      <c r="F47" s="52">
        <f t="shared" si="6"/>
        <v>6</v>
      </c>
      <c r="G47" s="53" t="s">
        <v>46</v>
      </c>
      <c r="H47" s="52">
        <f t="shared" si="7"/>
        <v>7</v>
      </c>
      <c r="I47" s="54" t="s">
        <v>49</v>
      </c>
      <c r="J47" s="52">
        <f t="shared" si="8"/>
        <v>5</v>
      </c>
      <c r="K47" s="53" t="s">
        <v>48</v>
      </c>
      <c r="L47" s="52">
        <f t="shared" si="9"/>
        <v>6</v>
      </c>
      <c r="M47" s="53" t="s">
        <v>45</v>
      </c>
      <c r="N47" s="52">
        <f t="shared" si="1"/>
        <v>8</v>
      </c>
      <c r="O47" s="53" t="s">
        <v>26</v>
      </c>
      <c r="P47" s="52">
        <f t="shared" si="2"/>
        <v>10</v>
      </c>
      <c r="Q47" s="6">
        <f t="shared" si="3"/>
        <v>260</v>
      </c>
      <c r="R47" s="82">
        <f t="shared" si="4"/>
        <v>6.8421052631578947</v>
      </c>
      <c r="S47" s="32" t="s">
        <v>349</v>
      </c>
      <c r="T47" s="37" t="s">
        <v>52</v>
      </c>
      <c r="U47" s="37" t="s">
        <v>57</v>
      </c>
      <c r="V47" s="37" t="s">
        <v>60</v>
      </c>
      <c r="W47" s="37" t="s">
        <v>54</v>
      </c>
    </row>
    <row r="48" spans="1:23" ht="22.5" customHeight="1" x14ac:dyDescent="0.25">
      <c r="A48" s="57">
        <v>43</v>
      </c>
      <c r="B48" s="64">
        <v>1713043</v>
      </c>
      <c r="C48" s="53" t="s">
        <v>46</v>
      </c>
      <c r="D48" s="52">
        <f t="shared" si="5"/>
        <v>7</v>
      </c>
      <c r="E48" s="53" t="s">
        <v>50</v>
      </c>
      <c r="F48" s="52">
        <f t="shared" si="6"/>
        <v>4</v>
      </c>
      <c r="G48" s="53" t="s">
        <v>45</v>
      </c>
      <c r="H48" s="52">
        <f t="shared" si="7"/>
        <v>8</v>
      </c>
      <c r="I48" s="54" t="s">
        <v>49</v>
      </c>
      <c r="J48" s="52">
        <f t="shared" si="8"/>
        <v>5</v>
      </c>
      <c r="K48" s="53" t="s">
        <v>49</v>
      </c>
      <c r="L48" s="52">
        <f t="shared" si="9"/>
        <v>5</v>
      </c>
      <c r="M48" s="53" t="s">
        <v>46</v>
      </c>
      <c r="N48" s="52">
        <f t="shared" si="1"/>
        <v>7</v>
      </c>
      <c r="O48" s="53" t="s">
        <v>27</v>
      </c>
      <c r="P48" s="52">
        <f t="shared" si="2"/>
        <v>9</v>
      </c>
      <c r="Q48" s="6">
        <f t="shared" si="3"/>
        <v>228</v>
      </c>
      <c r="R48" s="82">
        <f t="shared" si="4"/>
        <v>6</v>
      </c>
      <c r="S48" s="32" t="s">
        <v>156</v>
      </c>
      <c r="T48" s="37" t="s">
        <v>52</v>
      </c>
      <c r="U48" s="37" t="s">
        <v>57</v>
      </c>
      <c r="V48" s="37" t="s">
        <v>60</v>
      </c>
      <c r="W48" s="37" t="s">
        <v>54</v>
      </c>
    </row>
    <row r="49" spans="1:23" ht="22.5" customHeight="1" x14ac:dyDescent="0.25">
      <c r="A49" s="57">
        <v>44</v>
      </c>
      <c r="B49" s="64">
        <v>1713044</v>
      </c>
      <c r="C49" s="53" t="s">
        <v>45</v>
      </c>
      <c r="D49" s="52">
        <f t="shared" si="5"/>
        <v>8</v>
      </c>
      <c r="E49" s="53" t="s">
        <v>49</v>
      </c>
      <c r="F49" s="52">
        <f t="shared" si="6"/>
        <v>5</v>
      </c>
      <c r="G49" s="53" t="s">
        <v>46</v>
      </c>
      <c r="H49" s="52">
        <f t="shared" si="7"/>
        <v>7</v>
      </c>
      <c r="I49" s="54" t="s">
        <v>48</v>
      </c>
      <c r="J49" s="52">
        <f t="shared" si="8"/>
        <v>6</v>
      </c>
      <c r="K49" s="53" t="s">
        <v>46</v>
      </c>
      <c r="L49" s="52">
        <f t="shared" si="9"/>
        <v>7</v>
      </c>
      <c r="M49" s="53" t="s">
        <v>45</v>
      </c>
      <c r="N49" s="52">
        <f t="shared" si="1"/>
        <v>8</v>
      </c>
      <c r="O49" s="53" t="s">
        <v>27</v>
      </c>
      <c r="P49" s="52">
        <f t="shared" si="2"/>
        <v>9</v>
      </c>
      <c r="Q49" s="6">
        <f t="shared" si="3"/>
        <v>256</v>
      </c>
      <c r="R49" s="82">
        <f t="shared" si="4"/>
        <v>6.7368421052631575</v>
      </c>
      <c r="S49" s="32" t="s">
        <v>350</v>
      </c>
      <c r="T49" s="37" t="s">
        <v>52</v>
      </c>
      <c r="U49" s="37" t="s">
        <v>57</v>
      </c>
      <c r="V49" s="37" t="s">
        <v>60</v>
      </c>
      <c r="W49" s="37" t="s">
        <v>54</v>
      </c>
    </row>
    <row r="50" spans="1:23" ht="22.5" customHeight="1" x14ac:dyDescent="0.25">
      <c r="A50" s="57">
        <v>45</v>
      </c>
      <c r="B50" s="65">
        <v>1713045</v>
      </c>
      <c r="C50" s="53" t="s">
        <v>45</v>
      </c>
      <c r="D50" s="52">
        <f t="shared" si="5"/>
        <v>8</v>
      </c>
      <c r="E50" s="53" t="s">
        <v>48</v>
      </c>
      <c r="F50" s="52">
        <f t="shared" si="6"/>
        <v>6</v>
      </c>
      <c r="G50" s="53" t="s">
        <v>49</v>
      </c>
      <c r="H50" s="52">
        <f t="shared" si="7"/>
        <v>5</v>
      </c>
      <c r="I50" s="54" t="s">
        <v>50</v>
      </c>
      <c r="J50" s="52">
        <f t="shared" si="8"/>
        <v>4</v>
      </c>
      <c r="K50" s="53" t="s">
        <v>49</v>
      </c>
      <c r="L50" s="52">
        <f t="shared" si="9"/>
        <v>5</v>
      </c>
      <c r="M50" s="53" t="s">
        <v>45</v>
      </c>
      <c r="N50" s="52">
        <f t="shared" si="1"/>
        <v>8</v>
      </c>
      <c r="O50" s="53" t="s">
        <v>27</v>
      </c>
      <c r="P50" s="52">
        <f t="shared" si="2"/>
        <v>9</v>
      </c>
      <c r="Q50" s="6">
        <f t="shared" si="3"/>
        <v>226</v>
      </c>
      <c r="R50" s="82">
        <f t="shared" si="4"/>
        <v>5.9473684210526319</v>
      </c>
      <c r="S50" s="32" t="s">
        <v>351</v>
      </c>
      <c r="T50" s="37" t="s">
        <v>52</v>
      </c>
      <c r="U50" s="37" t="s">
        <v>57</v>
      </c>
      <c r="V50" s="37" t="s">
        <v>60</v>
      </c>
      <c r="W50" s="37" t="s">
        <v>54</v>
      </c>
    </row>
    <row r="51" spans="1:23" ht="22.5" customHeight="1" x14ac:dyDescent="0.25">
      <c r="A51" s="57">
        <v>46</v>
      </c>
      <c r="B51" s="64">
        <v>1713046</v>
      </c>
      <c r="C51" s="53" t="s">
        <v>27</v>
      </c>
      <c r="D51" s="52">
        <f t="shared" si="5"/>
        <v>9</v>
      </c>
      <c r="E51" s="53" t="s">
        <v>48</v>
      </c>
      <c r="F51" s="52">
        <f t="shared" si="6"/>
        <v>6</v>
      </c>
      <c r="G51" s="53" t="s">
        <v>46</v>
      </c>
      <c r="H51" s="52">
        <f t="shared" si="7"/>
        <v>7</v>
      </c>
      <c r="I51" s="54" t="s">
        <v>50</v>
      </c>
      <c r="J51" s="52">
        <f t="shared" si="8"/>
        <v>4</v>
      </c>
      <c r="K51" s="53" t="s">
        <v>49</v>
      </c>
      <c r="L51" s="52">
        <f t="shared" si="9"/>
        <v>5</v>
      </c>
      <c r="M51" s="53" t="s">
        <v>45</v>
      </c>
      <c r="N51" s="52">
        <f t="shared" si="1"/>
        <v>8</v>
      </c>
      <c r="O51" s="53" t="s">
        <v>26</v>
      </c>
      <c r="P51" s="52">
        <f t="shared" si="2"/>
        <v>10</v>
      </c>
      <c r="Q51" s="6">
        <f t="shared" si="3"/>
        <v>247</v>
      </c>
      <c r="R51" s="82">
        <f t="shared" si="4"/>
        <v>6.5</v>
      </c>
      <c r="S51" s="32" t="s">
        <v>352</v>
      </c>
      <c r="T51" s="37" t="s">
        <v>52</v>
      </c>
      <c r="U51" s="37" t="s">
        <v>57</v>
      </c>
      <c r="V51" s="37" t="s">
        <v>60</v>
      </c>
      <c r="W51" s="37" t="s">
        <v>54</v>
      </c>
    </row>
    <row r="52" spans="1:23" ht="22.5" customHeight="1" x14ac:dyDescent="0.25">
      <c r="A52" s="57">
        <v>47</v>
      </c>
      <c r="B52" s="64">
        <v>1713047</v>
      </c>
      <c r="C52" s="53" t="s">
        <v>48</v>
      </c>
      <c r="D52" s="52">
        <f t="shared" si="5"/>
        <v>6</v>
      </c>
      <c r="E52" s="53" t="s">
        <v>45</v>
      </c>
      <c r="F52" s="52">
        <f t="shared" si="6"/>
        <v>8</v>
      </c>
      <c r="G52" s="53" t="s">
        <v>27</v>
      </c>
      <c r="H52" s="52">
        <f t="shared" si="7"/>
        <v>9</v>
      </c>
      <c r="I52" s="54" t="s">
        <v>46</v>
      </c>
      <c r="J52" s="52">
        <f t="shared" si="8"/>
        <v>7</v>
      </c>
      <c r="K52" s="53" t="s">
        <v>49</v>
      </c>
      <c r="L52" s="52">
        <f t="shared" si="9"/>
        <v>5</v>
      </c>
      <c r="M52" s="53" t="s">
        <v>27</v>
      </c>
      <c r="N52" s="52">
        <f t="shared" si="1"/>
        <v>9</v>
      </c>
      <c r="O52" s="53" t="s">
        <v>45</v>
      </c>
      <c r="P52" s="52">
        <f t="shared" si="2"/>
        <v>8</v>
      </c>
      <c r="Q52" s="6">
        <f t="shared" si="3"/>
        <v>277</v>
      </c>
      <c r="R52" s="82">
        <f t="shared" si="4"/>
        <v>7.2894736842105265</v>
      </c>
      <c r="S52" s="32" t="s">
        <v>353</v>
      </c>
      <c r="T52" s="37" t="s">
        <v>52</v>
      </c>
      <c r="U52" s="37" t="s">
        <v>57</v>
      </c>
      <c r="V52" s="37" t="s">
        <v>60</v>
      </c>
      <c r="W52" s="37" t="s">
        <v>54</v>
      </c>
    </row>
    <row r="53" spans="1:23" ht="22.5" customHeight="1" x14ac:dyDescent="0.25">
      <c r="A53" s="57">
        <v>48</v>
      </c>
      <c r="B53" s="64">
        <v>1713048</v>
      </c>
      <c r="C53" s="53" t="s">
        <v>27</v>
      </c>
      <c r="D53" s="52">
        <f t="shared" si="5"/>
        <v>9</v>
      </c>
      <c r="E53" s="53" t="s">
        <v>50</v>
      </c>
      <c r="F53" s="52">
        <f t="shared" si="6"/>
        <v>4</v>
      </c>
      <c r="G53" s="53" t="s">
        <v>49</v>
      </c>
      <c r="H53" s="52">
        <f t="shared" si="7"/>
        <v>5</v>
      </c>
      <c r="I53" s="54" t="s">
        <v>49</v>
      </c>
      <c r="J53" s="52">
        <f t="shared" si="8"/>
        <v>5</v>
      </c>
      <c r="K53" s="53" t="s">
        <v>48</v>
      </c>
      <c r="L53" s="52">
        <f t="shared" si="9"/>
        <v>6</v>
      </c>
      <c r="M53" s="53" t="s">
        <v>45</v>
      </c>
      <c r="N53" s="52">
        <f t="shared" si="1"/>
        <v>8</v>
      </c>
      <c r="O53" s="53" t="s">
        <v>45</v>
      </c>
      <c r="P53" s="52">
        <f t="shared" si="2"/>
        <v>8</v>
      </c>
      <c r="Q53" s="6">
        <f t="shared" si="3"/>
        <v>226</v>
      </c>
      <c r="R53" s="82">
        <f t="shared" si="4"/>
        <v>5.9473684210526319</v>
      </c>
      <c r="S53" s="32" t="s">
        <v>354</v>
      </c>
      <c r="T53" s="37" t="s">
        <v>52</v>
      </c>
      <c r="U53" s="37" t="s">
        <v>57</v>
      </c>
      <c r="V53" s="37" t="s">
        <v>60</v>
      </c>
      <c r="W53" s="37" t="s">
        <v>54</v>
      </c>
    </row>
    <row r="54" spans="1:23" ht="22.5" customHeight="1" x14ac:dyDescent="0.25">
      <c r="A54" s="57">
        <v>49</v>
      </c>
      <c r="B54" s="64">
        <v>1713049</v>
      </c>
      <c r="C54" s="53" t="s">
        <v>46</v>
      </c>
      <c r="D54" s="52">
        <f t="shared" si="5"/>
        <v>7</v>
      </c>
      <c r="E54" s="53" t="s">
        <v>49</v>
      </c>
      <c r="F54" s="52">
        <f t="shared" si="6"/>
        <v>5</v>
      </c>
      <c r="G54" s="53" t="s">
        <v>49</v>
      </c>
      <c r="H54" s="52">
        <f t="shared" si="7"/>
        <v>5</v>
      </c>
      <c r="I54" s="54" t="s">
        <v>49</v>
      </c>
      <c r="J54" s="52">
        <f t="shared" si="8"/>
        <v>5</v>
      </c>
      <c r="K54" s="53" t="s">
        <v>48</v>
      </c>
      <c r="L54" s="52">
        <f t="shared" si="9"/>
        <v>6</v>
      </c>
      <c r="M54" s="53" t="s">
        <v>45</v>
      </c>
      <c r="N54" s="52">
        <f t="shared" si="1"/>
        <v>8</v>
      </c>
      <c r="O54" s="53" t="s">
        <v>27</v>
      </c>
      <c r="P54" s="52">
        <f t="shared" si="2"/>
        <v>9</v>
      </c>
      <c r="Q54" s="6">
        <f t="shared" si="3"/>
        <v>225</v>
      </c>
      <c r="R54" s="82">
        <f t="shared" si="4"/>
        <v>5.9210526315789478</v>
      </c>
      <c r="S54" s="32" t="s">
        <v>355</v>
      </c>
      <c r="T54" s="37" t="s">
        <v>52</v>
      </c>
      <c r="U54" s="37" t="s">
        <v>57</v>
      </c>
      <c r="V54" s="37" t="s">
        <v>60</v>
      </c>
      <c r="W54" s="37" t="s">
        <v>54</v>
      </c>
    </row>
    <row r="55" spans="1:23" ht="22.5" customHeight="1" x14ac:dyDescent="0.25">
      <c r="A55" s="57">
        <v>50</v>
      </c>
      <c r="B55" s="64">
        <v>1713050</v>
      </c>
      <c r="C55" s="53" t="s">
        <v>48</v>
      </c>
      <c r="D55" s="52">
        <f t="shared" si="5"/>
        <v>6</v>
      </c>
      <c r="E55" s="53" t="s">
        <v>46</v>
      </c>
      <c r="F55" s="52">
        <f t="shared" si="6"/>
        <v>7</v>
      </c>
      <c r="G55" s="53" t="s">
        <v>46</v>
      </c>
      <c r="H55" s="52">
        <f t="shared" si="7"/>
        <v>7</v>
      </c>
      <c r="I55" s="54" t="s">
        <v>49</v>
      </c>
      <c r="J55" s="52">
        <f t="shared" si="8"/>
        <v>5</v>
      </c>
      <c r="K55" s="53" t="s">
        <v>46</v>
      </c>
      <c r="L55" s="52">
        <f t="shared" si="9"/>
        <v>7</v>
      </c>
      <c r="M55" s="53" t="s">
        <v>48</v>
      </c>
      <c r="N55" s="52">
        <f t="shared" si="1"/>
        <v>6</v>
      </c>
      <c r="O55" s="53" t="s">
        <v>27</v>
      </c>
      <c r="P55" s="52">
        <f t="shared" si="2"/>
        <v>9</v>
      </c>
      <c r="Q55" s="6">
        <f t="shared" si="3"/>
        <v>248</v>
      </c>
      <c r="R55" s="82">
        <f t="shared" si="4"/>
        <v>6.5263157894736841</v>
      </c>
      <c r="S55" s="32" t="s">
        <v>356</v>
      </c>
      <c r="T55" s="37" t="s">
        <v>52</v>
      </c>
      <c r="U55" s="37" t="s">
        <v>57</v>
      </c>
      <c r="V55" s="37" t="s">
        <v>60</v>
      </c>
      <c r="W55" s="37" t="s">
        <v>54</v>
      </c>
    </row>
    <row r="56" spans="1:23" ht="22.5" customHeight="1" x14ac:dyDescent="0.25">
      <c r="A56" s="57">
        <v>51</v>
      </c>
      <c r="B56" s="64">
        <v>1713051</v>
      </c>
      <c r="C56" s="53" t="s">
        <v>46</v>
      </c>
      <c r="D56" s="52">
        <f t="shared" si="5"/>
        <v>7</v>
      </c>
      <c r="E56" s="53" t="s">
        <v>45</v>
      </c>
      <c r="F56" s="52">
        <f t="shared" si="6"/>
        <v>8</v>
      </c>
      <c r="G56" s="53" t="s">
        <v>46</v>
      </c>
      <c r="H56" s="52">
        <f t="shared" si="7"/>
        <v>7</v>
      </c>
      <c r="I56" s="54" t="s">
        <v>48</v>
      </c>
      <c r="J56" s="52">
        <f t="shared" si="8"/>
        <v>6</v>
      </c>
      <c r="K56" s="53" t="s">
        <v>26</v>
      </c>
      <c r="L56" s="52">
        <f t="shared" si="9"/>
        <v>10</v>
      </c>
      <c r="M56" s="53" t="s">
        <v>27</v>
      </c>
      <c r="N56" s="52">
        <f t="shared" si="1"/>
        <v>9</v>
      </c>
      <c r="O56" s="53" t="s">
        <v>27</v>
      </c>
      <c r="P56" s="52">
        <f t="shared" si="2"/>
        <v>9</v>
      </c>
      <c r="Q56" s="6">
        <f t="shared" si="3"/>
        <v>291</v>
      </c>
      <c r="R56" s="82">
        <f t="shared" si="4"/>
        <v>7.6578947368421053</v>
      </c>
      <c r="S56" s="32" t="s">
        <v>357</v>
      </c>
      <c r="T56" s="37" t="s">
        <v>52</v>
      </c>
      <c r="U56" s="37" t="s">
        <v>57</v>
      </c>
      <c r="V56" s="37" t="s">
        <v>60</v>
      </c>
      <c r="W56" s="37" t="s">
        <v>54</v>
      </c>
    </row>
    <row r="57" spans="1:23" ht="22.5" customHeight="1" x14ac:dyDescent="0.25">
      <c r="A57" s="57">
        <v>52</v>
      </c>
      <c r="B57" s="64">
        <v>1713052</v>
      </c>
      <c r="C57" s="53" t="s">
        <v>45</v>
      </c>
      <c r="D57" s="52">
        <f t="shared" si="5"/>
        <v>8</v>
      </c>
      <c r="E57" s="53" t="s">
        <v>50</v>
      </c>
      <c r="F57" s="52">
        <f t="shared" si="6"/>
        <v>4</v>
      </c>
      <c r="G57" s="53" t="s">
        <v>48</v>
      </c>
      <c r="H57" s="52">
        <f t="shared" si="7"/>
        <v>6</v>
      </c>
      <c r="I57" s="54" t="s">
        <v>50</v>
      </c>
      <c r="J57" s="52">
        <f t="shared" si="8"/>
        <v>4</v>
      </c>
      <c r="K57" s="53" t="s">
        <v>46</v>
      </c>
      <c r="L57" s="52">
        <f t="shared" si="9"/>
        <v>7</v>
      </c>
      <c r="M57" s="53" t="s">
        <v>45</v>
      </c>
      <c r="N57" s="52">
        <f t="shared" si="1"/>
        <v>8</v>
      </c>
      <c r="O57" s="53" t="s">
        <v>27</v>
      </c>
      <c r="P57" s="52">
        <f t="shared" si="2"/>
        <v>9</v>
      </c>
      <c r="Q57" s="6">
        <f t="shared" si="3"/>
        <v>226</v>
      </c>
      <c r="R57" s="82">
        <f t="shared" si="4"/>
        <v>5.9473684210526319</v>
      </c>
      <c r="S57" s="32" t="s">
        <v>358</v>
      </c>
      <c r="T57" s="37" t="s">
        <v>52</v>
      </c>
      <c r="U57" s="37" t="s">
        <v>57</v>
      </c>
      <c r="V57" s="37" t="s">
        <v>60</v>
      </c>
      <c r="W57" s="37" t="s">
        <v>54</v>
      </c>
    </row>
    <row r="58" spans="1:23" ht="22.5" customHeight="1" x14ac:dyDescent="0.25">
      <c r="A58" s="57">
        <v>53</v>
      </c>
      <c r="B58" s="64">
        <v>1713053</v>
      </c>
      <c r="C58" s="53" t="s">
        <v>46</v>
      </c>
      <c r="D58" s="52">
        <f t="shared" si="5"/>
        <v>7</v>
      </c>
      <c r="E58" s="53" t="s">
        <v>45</v>
      </c>
      <c r="F58" s="52">
        <f t="shared" si="6"/>
        <v>8</v>
      </c>
      <c r="G58" s="53" t="s">
        <v>45</v>
      </c>
      <c r="H58" s="52">
        <f t="shared" si="7"/>
        <v>8</v>
      </c>
      <c r="I58" s="54" t="s">
        <v>46</v>
      </c>
      <c r="J58" s="52">
        <f t="shared" si="8"/>
        <v>7</v>
      </c>
      <c r="K58" s="53" t="s">
        <v>26</v>
      </c>
      <c r="L58" s="52">
        <f t="shared" si="9"/>
        <v>10</v>
      </c>
      <c r="M58" s="53" t="s">
        <v>27</v>
      </c>
      <c r="N58" s="52">
        <f t="shared" si="1"/>
        <v>9</v>
      </c>
      <c r="O58" s="53" t="s">
        <v>26</v>
      </c>
      <c r="P58" s="52">
        <f t="shared" si="2"/>
        <v>10</v>
      </c>
      <c r="Q58" s="6">
        <f t="shared" si="3"/>
        <v>308</v>
      </c>
      <c r="R58" s="82">
        <f t="shared" si="4"/>
        <v>8.1052631578947363</v>
      </c>
      <c r="S58" s="32" t="s">
        <v>359</v>
      </c>
      <c r="T58" s="37" t="s">
        <v>52</v>
      </c>
      <c r="U58" s="37" t="s">
        <v>57</v>
      </c>
      <c r="V58" s="37" t="s">
        <v>60</v>
      </c>
      <c r="W58" s="37" t="s">
        <v>54</v>
      </c>
    </row>
    <row r="59" spans="1:23" ht="22.5" customHeight="1" x14ac:dyDescent="0.25">
      <c r="A59" s="57">
        <v>54</v>
      </c>
      <c r="B59" s="64">
        <v>1713054</v>
      </c>
      <c r="C59" s="53" t="s">
        <v>27</v>
      </c>
      <c r="D59" s="52">
        <f t="shared" si="5"/>
        <v>9</v>
      </c>
      <c r="E59" s="53" t="s">
        <v>49</v>
      </c>
      <c r="F59" s="52">
        <f t="shared" si="6"/>
        <v>5</v>
      </c>
      <c r="G59" s="53" t="s">
        <v>46</v>
      </c>
      <c r="H59" s="52">
        <f t="shared" si="7"/>
        <v>7</v>
      </c>
      <c r="I59" s="54" t="s">
        <v>49</v>
      </c>
      <c r="J59" s="52">
        <f t="shared" si="8"/>
        <v>5</v>
      </c>
      <c r="K59" s="53" t="s">
        <v>46</v>
      </c>
      <c r="L59" s="52">
        <f t="shared" si="9"/>
        <v>7</v>
      </c>
      <c r="M59" s="53" t="s">
        <v>27</v>
      </c>
      <c r="N59" s="52">
        <f t="shared" si="1"/>
        <v>9</v>
      </c>
      <c r="O59" s="53" t="s">
        <v>27</v>
      </c>
      <c r="P59" s="52">
        <f t="shared" si="2"/>
        <v>9</v>
      </c>
      <c r="Q59" s="6">
        <f t="shared" si="3"/>
        <v>256</v>
      </c>
      <c r="R59" s="82">
        <f t="shared" si="4"/>
        <v>6.7368421052631575</v>
      </c>
      <c r="S59" s="32" t="s">
        <v>360</v>
      </c>
      <c r="T59" s="37" t="s">
        <v>52</v>
      </c>
      <c r="U59" s="37" t="s">
        <v>57</v>
      </c>
      <c r="V59" s="37" t="s">
        <v>60</v>
      </c>
      <c r="W59" s="37" t="s">
        <v>54</v>
      </c>
    </row>
    <row r="60" spans="1:23" ht="22.5" customHeight="1" x14ac:dyDescent="0.25">
      <c r="A60" s="57">
        <v>55</v>
      </c>
      <c r="B60" s="64">
        <v>1713055</v>
      </c>
      <c r="C60" s="53" t="s">
        <v>49</v>
      </c>
      <c r="D60" s="52">
        <f t="shared" si="5"/>
        <v>5</v>
      </c>
      <c r="E60" s="53" t="s">
        <v>50</v>
      </c>
      <c r="F60" s="52">
        <f t="shared" si="6"/>
        <v>4</v>
      </c>
      <c r="G60" s="53" t="s">
        <v>49</v>
      </c>
      <c r="H60" s="52">
        <f t="shared" si="7"/>
        <v>5</v>
      </c>
      <c r="I60" s="54" t="s">
        <v>50</v>
      </c>
      <c r="J60" s="52">
        <f t="shared" si="8"/>
        <v>4</v>
      </c>
      <c r="K60" s="53" t="s">
        <v>48</v>
      </c>
      <c r="L60" s="52">
        <f t="shared" si="9"/>
        <v>6</v>
      </c>
      <c r="M60" s="53" t="s">
        <v>45</v>
      </c>
      <c r="N60" s="52">
        <f t="shared" si="1"/>
        <v>8</v>
      </c>
      <c r="O60" s="53" t="s">
        <v>27</v>
      </c>
      <c r="P60" s="52">
        <f t="shared" si="2"/>
        <v>9</v>
      </c>
      <c r="Q60" s="6">
        <f t="shared" si="3"/>
        <v>197</v>
      </c>
      <c r="R60" s="82">
        <f t="shared" si="4"/>
        <v>5.1842105263157894</v>
      </c>
      <c r="S60" s="32" t="s">
        <v>361</v>
      </c>
      <c r="T60" s="37" t="s">
        <v>52</v>
      </c>
      <c r="U60" s="37" t="s">
        <v>57</v>
      </c>
      <c r="V60" s="37" t="s">
        <v>60</v>
      </c>
      <c r="W60" s="37" t="s">
        <v>54</v>
      </c>
    </row>
    <row r="61" spans="1:23" ht="22.5" customHeight="1" x14ac:dyDescent="0.25">
      <c r="A61" s="57">
        <v>56</v>
      </c>
      <c r="B61" s="64">
        <v>1713056</v>
      </c>
      <c r="C61" s="53" t="s">
        <v>45</v>
      </c>
      <c r="D61" s="52">
        <f t="shared" si="5"/>
        <v>8</v>
      </c>
      <c r="E61" s="53" t="s">
        <v>45</v>
      </c>
      <c r="F61" s="52">
        <f t="shared" si="6"/>
        <v>8</v>
      </c>
      <c r="G61" s="53" t="s">
        <v>46</v>
      </c>
      <c r="H61" s="52">
        <f t="shared" si="7"/>
        <v>7</v>
      </c>
      <c r="I61" s="54" t="s">
        <v>49</v>
      </c>
      <c r="J61" s="52">
        <f t="shared" si="8"/>
        <v>5</v>
      </c>
      <c r="K61" s="53" t="s">
        <v>48</v>
      </c>
      <c r="L61" s="52">
        <f t="shared" si="9"/>
        <v>6</v>
      </c>
      <c r="M61" s="53" t="s">
        <v>45</v>
      </c>
      <c r="N61" s="52">
        <f t="shared" si="1"/>
        <v>8</v>
      </c>
      <c r="O61" s="53" t="s">
        <v>45</v>
      </c>
      <c r="P61" s="52">
        <f t="shared" si="2"/>
        <v>8</v>
      </c>
      <c r="Q61" s="6">
        <f t="shared" si="3"/>
        <v>264</v>
      </c>
      <c r="R61" s="82">
        <f t="shared" si="4"/>
        <v>6.9473684210526319</v>
      </c>
      <c r="S61" s="32" t="s">
        <v>362</v>
      </c>
      <c r="T61" s="37" t="s">
        <v>52</v>
      </c>
      <c r="U61" s="37" t="s">
        <v>57</v>
      </c>
      <c r="V61" s="37" t="s">
        <v>60</v>
      </c>
      <c r="W61" s="37" t="s">
        <v>54</v>
      </c>
    </row>
    <row r="62" spans="1:23" ht="22.5" customHeight="1" x14ac:dyDescent="0.25">
      <c r="A62" s="57">
        <v>57</v>
      </c>
      <c r="B62" s="64">
        <v>1713057</v>
      </c>
      <c r="C62" s="53" t="s">
        <v>46</v>
      </c>
      <c r="D62" s="52">
        <f t="shared" si="5"/>
        <v>7</v>
      </c>
      <c r="E62" s="53" t="s">
        <v>45</v>
      </c>
      <c r="F62" s="52">
        <f t="shared" si="6"/>
        <v>8</v>
      </c>
      <c r="G62" s="53" t="s">
        <v>46</v>
      </c>
      <c r="H62" s="52">
        <f t="shared" si="7"/>
        <v>7</v>
      </c>
      <c r="I62" s="54" t="s">
        <v>45</v>
      </c>
      <c r="J62" s="52">
        <f t="shared" si="8"/>
        <v>8</v>
      </c>
      <c r="K62" s="53" t="s">
        <v>27</v>
      </c>
      <c r="L62" s="52">
        <f t="shared" si="9"/>
        <v>9</v>
      </c>
      <c r="M62" s="53" t="s">
        <v>27</v>
      </c>
      <c r="N62" s="52">
        <f t="shared" si="1"/>
        <v>9</v>
      </c>
      <c r="O62" s="53" t="s">
        <v>27</v>
      </c>
      <c r="P62" s="52">
        <f t="shared" si="2"/>
        <v>9</v>
      </c>
      <c r="Q62" s="6">
        <f t="shared" si="3"/>
        <v>302</v>
      </c>
      <c r="R62" s="82">
        <f t="shared" si="4"/>
        <v>7.9473684210526319</v>
      </c>
      <c r="S62" s="32" t="s">
        <v>363</v>
      </c>
      <c r="T62" s="37" t="s">
        <v>52</v>
      </c>
      <c r="U62" s="37" t="s">
        <v>57</v>
      </c>
      <c r="V62" s="37" t="s">
        <v>60</v>
      </c>
      <c r="W62" s="37" t="s">
        <v>54</v>
      </c>
    </row>
    <row r="63" spans="1:23" ht="22.5" customHeight="1" x14ac:dyDescent="0.25">
      <c r="A63" s="57">
        <v>58</v>
      </c>
      <c r="B63" s="64">
        <v>1713058</v>
      </c>
      <c r="C63" s="53" t="s">
        <v>45</v>
      </c>
      <c r="D63" s="52">
        <f t="shared" si="5"/>
        <v>8</v>
      </c>
      <c r="E63" s="53" t="s">
        <v>46</v>
      </c>
      <c r="F63" s="52">
        <f t="shared" si="6"/>
        <v>7</v>
      </c>
      <c r="G63" s="53" t="s">
        <v>46</v>
      </c>
      <c r="H63" s="52">
        <f t="shared" si="7"/>
        <v>7</v>
      </c>
      <c r="I63" s="54" t="s">
        <v>46</v>
      </c>
      <c r="J63" s="52">
        <f t="shared" si="8"/>
        <v>7</v>
      </c>
      <c r="K63" s="53" t="s">
        <v>46</v>
      </c>
      <c r="L63" s="52">
        <f t="shared" si="9"/>
        <v>7</v>
      </c>
      <c r="M63" s="53" t="s">
        <v>27</v>
      </c>
      <c r="N63" s="52">
        <f t="shared" si="1"/>
        <v>9</v>
      </c>
      <c r="O63" s="53" t="s">
        <v>27</v>
      </c>
      <c r="P63" s="52">
        <f t="shared" si="2"/>
        <v>9</v>
      </c>
      <c r="Q63" s="6">
        <f t="shared" si="3"/>
        <v>282</v>
      </c>
      <c r="R63" s="82">
        <f t="shared" si="4"/>
        <v>7.4210526315789478</v>
      </c>
      <c r="S63" s="32" t="s">
        <v>364</v>
      </c>
      <c r="T63" s="37" t="s">
        <v>52</v>
      </c>
      <c r="U63" s="37" t="s">
        <v>57</v>
      </c>
      <c r="V63" s="37" t="s">
        <v>60</v>
      </c>
      <c r="W63" s="37" t="s">
        <v>54</v>
      </c>
    </row>
    <row r="64" spans="1:23" ht="22.5" customHeight="1" x14ac:dyDescent="0.25">
      <c r="A64" s="57">
        <v>59</v>
      </c>
      <c r="B64" s="64">
        <v>1713059</v>
      </c>
      <c r="C64" s="53" t="s">
        <v>45</v>
      </c>
      <c r="D64" s="52">
        <f t="shared" si="5"/>
        <v>8</v>
      </c>
      <c r="E64" s="55" t="s">
        <v>47</v>
      </c>
      <c r="F64" s="52">
        <f t="shared" si="6"/>
        <v>0</v>
      </c>
      <c r="G64" s="53" t="s">
        <v>48</v>
      </c>
      <c r="H64" s="52">
        <f t="shared" si="7"/>
        <v>6</v>
      </c>
      <c r="I64" s="54" t="s">
        <v>50</v>
      </c>
      <c r="J64" s="52">
        <f t="shared" si="8"/>
        <v>4</v>
      </c>
      <c r="K64" s="53" t="s">
        <v>49</v>
      </c>
      <c r="L64" s="52">
        <f t="shared" si="9"/>
        <v>5</v>
      </c>
      <c r="M64" s="53" t="s">
        <v>45</v>
      </c>
      <c r="N64" s="52">
        <f t="shared" si="1"/>
        <v>8</v>
      </c>
      <c r="O64" s="53" t="s">
        <v>45</v>
      </c>
      <c r="P64" s="52">
        <f t="shared" si="2"/>
        <v>8</v>
      </c>
      <c r="Q64" s="6">
        <f t="shared" si="3"/>
        <v>181</v>
      </c>
      <c r="R64" s="82">
        <f t="shared" si="4"/>
        <v>4.7631578947368425</v>
      </c>
      <c r="S64" s="32" t="s">
        <v>365</v>
      </c>
      <c r="T64" s="37" t="s">
        <v>52</v>
      </c>
      <c r="U64" s="37" t="s">
        <v>57</v>
      </c>
      <c r="V64" s="37" t="s">
        <v>60</v>
      </c>
      <c r="W64" s="37" t="s">
        <v>54</v>
      </c>
    </row>
    <row r="65" spans="1:23" ht="22.5" customHeight="1" x14ac:dyDescent="0.25">
      <c r="A65" s="57">
        <v>60</v>
      </c>
      <c r="B65" s="76">
        <v>1713060</v>
      </c>
      <c r="C65" s="53" t="s">
        <v>27</v>
      </c>
      <c r="D65" s="52">
        <f t="shared" si="5"/>
        <v>9</v>
      </c>
      <c r="E65" s="53" t="s">
        <v>49</v>
      </c>
      <c r="F65" s="52">
        <f t="shared" si="6"/>
        <v>5</v>
      </c>
      <c r="G65" s="53" t="s">
        <v>45</v>
      </c>
      <c r="H65" s="52">
        <f t="shared" si="7"/>
        <v>8</v>
      </c>
      <c r="I65" s="54" t="s">
        <v>49</v>
      </c>
      <c r="J65" s="52">
        <f t="shared" si="8"/>
        <v>5</v>
      </c>
      <c r="K65" s="53" t="s">
        <v>48</v>
      </c>
      <c r="L65" s="52">
        <f t="shared" si="9"/>
        <v>6</v>
      </c>
      <c r="M65" s="53" t="s">
        <v>27</v>
      </c>
      <c r="N65" s="52">
        <f t="shared" si="1"/>
        <v>9</v>
      </c>
      <c r="O65" s="53" t="s">
        <v>26</v>
      </c>
      <c r="P65" s="52">
        <f t="shared" si="2"/>
        <v>10</v>
      </c>
      <c r="Q65" s="6">
        <f t="shared" si="3"/>
        <v>260</v>
      </c>
      <c r="R65" s="82">
        <f t="shared" si="4"/>
        <v>6.8421052631578947</v>
      </c>
      <c r="S65" s="33" t="s">
        <v>366</v>
      </c>
      <c r="T65" s="37" t="s">
        <v>52</v>
      </c>
      <c r="U65" s="37" t="s">
        <v>420</v>
      </c>
      <c r="V65" s="37" t="s">
        <v>60</v>
      </c>
      <c r="W65" s="37" t="s">
        <v>421</v>
      </c>
    </row>
    <row r="66" spans="1:23" ht="22.5" customHeight="1" x14ac:dyDescent="0.25">
      <c r="A66" s="57">
        <v>61</v>
      </c>
      <c r="B66" s="65">
        <v>1713061</v>
      </c>
      <c r="C66" s="53" t="s">
        <v>27</v>
      </c>
      <c r="D66" s="52">
        <f t="shared" si="5"/>
        <v>9</v>
      </c>
      <c r="E66" s="53" t="s">
        <v>49</v>
      </c>
      <c r="F66" s="52">
        <f t="shared" si="6"/>
        <v>5</v>
      </c>
      <c r="G66" s="53" t="s">
        <v>49</v>
      </c>
      <c r="H66" s="52">
        <f t="shared" si="7"/>
        <v>5</v>
      </c>
      <c r="I66" s="54" t="s">
        <v>48</v>
      </c>
      <c r="J66" s="52">
        <f t="shared" si="8"/>
        <v>6</v>
      </c>
      <c r="K66" s="53" t="s">
        <v>46</v>
      </c>
      <c r="L66" s="52">
        <f t="shared" si="9"/>
        <v>7</v>
      </c>
      <c r="M66" s="53" t="s">
        <v>27</v>
      </c>
      <c r="N66" s="52">
        <f t="shared" si="1"/>
        <v>9</v>
      </c>
      <c r="O66" s="53" t="s">
        <v>27</v>
      </c>
      <c r="P66" s="52">
        <f t="shared" si="2"/>
        <v>9</v>
      </c>
      <c r="Q66" s="6">
        <f t="shared" si="3"/>
        <v>252</v>
      </c>
      <c r="R66" s="82">
        <f t="shared" si="4"/>
        <v>6.6315789473684212</v>
      </c>
      <c r="S66" s="32" t="s">
        <v>367</v>
      </c>
      <c r="T66" s="37" t="s">
        <v>51</v>
      </c>
      <c r="U66" s="37" t="s">
        <v>62</v>
      </c>
      <c r="V66" s="37" t="s">
        <v>61</v>
      </c>
      <c r="W66" s="37" t="s">
        <v>55</v>
      </c>
    </row>
    <row r="67" spans="1:23" ht="22.5" customHeight="1" x14ac:dyDescent="0.25">
      <c r="A67" s="57">
        <v>62</v>
      </c>
      <c r="B67" s="65">
        <v>1713062</v>
      </c>
      <c r="C67" s="53" t="s">
        <v>45</v>
      </c>
      <c r="D67" s="52">
        <f t="shared" si="5"/>
        <v>8</v>
      </c>
      <c r="E67" s="53" t="s">
        <v>46</v>
      </c>
      <c r="F67" s="52">
        <f t="shared" si="6"/>
        <v>7</v>
      </c>
      <c r="G67" s="53" t="s">
        <v>49</v>
      </c>
      <c r="H67" s="52">
        <f t="shared" si="7"/>
        <v>5</v>
      </c>
      <c r="I67" s="54" t="s">
        <v>46</v>
      </c>
      <c r="J67" s="52">
        <f t="shared" si="8"/>
        <v>7</v>
      </c>
      <c r="K67" s="53" t="s">
        <v>48</v>
      </c>
      <c r="L67" s="52">
        <f t="shared" si="9"/>
        <v>6</v>
      </c>
      <c r="M67" s="53" t="s">
        <v>27</v>
      </c>
      <c r="N67" s="52">
        <f t="shared" si="1"/>
        <v>9</v>
      </c>
      <c r="O67" s="53" t="s">
        <v>27</v>
      </c>
      <c r="P67" s="52">
        <f t="shared" si="2"/>
        <v>9</v>
      </c>
      <c r="Q67" s="6">
        <f t="shared" si="3"/>
        <v>265</v>
      </c>
      <c r="R67" s="82">
        <f t="shared" si="4"/>
        <v>6.9736842105263159</v>
      </c>
      <c r="S67" s="32" t="s">
        <v>368</v>
      </c>
      <c r="T67" s="37" t="s">
        <v>51</v>
      </c>
      <c r="U67" s="37" t="s">
        <v>62</v>
      </c>
      <c r="V67" s="37" t="s">
        <v>61</v>
      </c>
      <c r="W67" s="37" t="s">
        <v>55</v>
      </c>
    </row>
    <row r="68" spans="1:23" ht="22.5" customHeight="1" x14ac:dyDescent="0.25">
      <c r="A68" s="57">
        <v>63</v>
      </c>
      <c r="B68" s="76">
        <v>1713063</v>
      </c>
      <c r="C68" s="53" t="s">
        <v>45</v>
      </c>
      <c r="D68" s="52">
        <f t="shared" si="5"/>
        <v>8</v>
      </c>
      <c r="E68" s="53" t="s">
        <v>46</v>
      </c>
      <c r="F68" s="52">
        <f t="shared" si="6"/>
        <v>7</v>
      </c>
      <c r="G68" s="53" t="s">
        <v>49</v>
      </c>
      <c r="H68" s="52">
        <f t="shared" si="7"/>
        <v>5</v>
      </c>
      <c r="I68" s="54" t="s">
        <v>46</v>
      </c>
      <c r="J68" s="52">
        <f t="shared" si="8"/>
        <v>7</v>
      </c>
      <c r="K68" s="53" t="s">
        <v>45</v>
      </c>
      <c r="L68" s="52">
        <f t="shared" si="9"/>
        <v>8</v>
      </c>
      <c r="M68" s="53" t="s">
        <v>27</v>
      </c>
      <c r="N68" s="52">
        <f t="shared" si="1"/>
        <v>9</v>
      </c>
      <c r="O68" s="53" t="s">
        <v>27</v>
      </c>
      <c r="P68" s="52">
        <f t="shared" si="2"/>
        <v>9</v>
      </c>
      <c r="Q68" s="6">
        <f t="shared" si="3"/>
        <v>275</v>
      </c>
      <c r="R68" s="82">
        <f t="shared" si="4"/>
        <v>7.2368421052631575</v>
      </c>
      <c r="S68" s="33" t="s">
        <v>369</v>
      </c>
      <c r="T68" s="37" t="s">
        <v>51</v>
      </c>
      <c r="U68" s="37" t="s">
        <v>62</v>
      </c>
      <c r="V68" s="37" t="s">
        <v>61</v>
      </c>
      <c r="W68" s="37" t="s">
        <v>55</v>
      </c>
    </row>
    <row r="69" spans="1:23" ht="22.5" customHeight="1" x14ac:dyDescent="0.25">
      <c r="A69" s="57">
        <v>64</v>
      </c>
      <c r="B69" s="64">
        <v>1713064</v>
      </c>
      <c r="C69" s="53" t="s">
        <v>46</v>
      </c>
      <c r="D69" s="52">
        <f t="shared" si="5"/>
        <v>7</v>
      </c>
      <c r="E69" s="53" t="s">
        <v>48</v>
      </c>
      <c r="F69" s="52">
        <f t="shared" si="6"/>
        <v>6</v>
      </c>
      <c r="G69" s="53" t="s">
        <v>48</v>
      </c>
      <c r="H69" s="52">
        <f t="shared" si="7"/>
        <v>6</v>
      </c>
      <c r="I69" s="54" t="s">
        <v>48</v>
      </c>
      <c r="J69" s="52">
        <f t="shared" si="8"/>
        <v>6</v>
      </c>
      <c r="K69" s="53" t="s">
        <v>45</v>
      </c>
      <c r="L69" s="52">
        <f t="shared" si="9"/>
        <v>8</v>
      </c>
      <c r="M69" s="53" t="s">
        <v>27</v>
      </c>
      <c r="N69" s="52">
        <f t="shared" si="1"/>
        <v>9</v>
      </c>
      <c r="O69" s="53" t="s">
        <v>27</v>
      </c>
      <c r="P69" s="52">
        <f t="shared" si="2"/>
        <v>9</v>
      </c>
      <c r="Q69" s="6">
        <f t="shared" si="3"/>
        <v>259</v>
      </c>
      <c r="R69" s="82">
        <f t="shared" si="4"/>
        <v>6.8157894736842106</v>
      </c>
      <c r="S69" s="32" t="s">
        <v>370</v>
      </c>
      <c r="T69" s="37" t="s">
        <v>51</v>
      </c>
      <c r="U69" s="37" t="s">
        <v>62</v>
      </c>
      <c r="V69" s="37" t="s">
        <v>61</v>
      </c>
      <c r="W69" s="37" t="s">
        <v>55</v>
      </c>
    </row>
    <row r="70" spans="1:23" ht="22.5" customHeight="1" x14ac:dyDescent="0.25">
      <c r="A70" s="57">
        <v>65</v>
      </c>
      <c r="B70" s="64">
        <v>1713065</v>
      </c>
      <c r="C70" s="53" t="s">
        <v>45</v>
      </c>
      <c r="D70" s="52">
        <f t="shared" si="5"/>
        <v>8</v>
      </c>
      <c r="E70" s="55" t="s">
        <v>47</v>
      </c>
      <c r="F70" s="52">
        <f t="shared" si="6"/>
        <v>0</v>
      </c>
      <c r="G70" s="55" t="s">
        <v>47</v>
      </c>
      <c r="H70" s="52">
        <f t="shared" si="7"/>
        <v>0</v>
      </c>
      <c r="I70" s="56" t="s">
        <v>47</v>
      </c>
      <c r="J70" s="52">
        <f t="shared" si="8"/>
        <v>0</v>
      </c>
      <c r="K70" s="53" t="s">
        <v>48</v>
      </c>
      <c r="L70" s="52">
        <f t="shared" si="9"/>
        <v>6</v>
      </c>
      <c r="M70" s="53" t="s">
        <v>27</v>
      </c>
      <c r="N70" s="52">
        <f t="shared" ref="N70:N122" si="10">IF(M70="AA",10, IF(M70="AB",9, IF(M70="BB",8, IF(M70="BC",7,IF(M70="CC",6, IF(M70="CD",5, IF(M70="DD",4,IF(M70="F",0))))))))</f>
        <v>9</v>
      </c>
      <c r="O70" s="53" t="s">
        <v>27</v>
      </c>
      <c r="P70" s="52">
        <f t="shared" ref="P70:P122" si="11">IF(O70="AA",10, IF(O70="AB",9, IF(O70="BB",8, IF(O70="BC",7,IF(O70="CC",6, IF(O70="CD",5, IF(O70="DD",4,IF(O70="F",0))))))))</f>
        <v>9</v>
      </c>
      <c r="Q70" s="6">
        <f t="shared" ref="Q70:Q122" si="12">(D70*6+F70*8+H70*6+J70*8+L70*5+N70*2+P70*3)</f>
        <v>123</v>
      </c>
      <c r="R70" s="82">
        <f t="shared" ref="R70:R122" si="13">(Q70/38)</f>
        <v>3.236842105263158</v>
      </c>
      <c r="S70" s="32" t="s">
        <v>371</v>
      </c>
      <c r="T70" s="37" t="s">
        <v>51</v>
      </c>
      <c r="U70" s="37" t="s">
        <v>62</v>
      </c>
      <c r="V70" s="37" t="s">
        <v>61</v>
      </c>
      <c r="W70" s="37" t="s">
        <v>55</v>
      </c>
    </row>
    <row r="71" spans="1:23" ht="22.5" customHeight="1" x14ac:dyDescent="0.25">
      <c r="A71" s="57">
        <v>66</v>
      </c>
      <c r="B71" s="65">
        <v>1713066</v>
      </c>
      <c r="C71" s="53" t="s">
        <v>27</v>
      </c>
      <c r="D71" s="52">
        <f t="shared" si="5"/>
        <v>9</v>
      </c>
      <c r="E71" s="53" t="s">
        <v>46</v>
      </c>
      <c r="F71" s="52">
        <f t="shared" si="6"/>
        <v>7</v>
      </c>
      <c r="G71" s="53" t="s">
        <v>46</v>
      </c>
      <c r="H71" s="52">
        <f t="shared" si="7"/>
        <v>7</v>
      </c>
      <c r="I71" s="54" t="s">
        <v>46</v>
      </c>
      <c r="J71" s="52">
        <f t="shared" si="8"/>
        <v>7</v>
      </c>
      <c r="K71" s="53" t="s">
        <v>48</v>
      </c>
      <c r="L71" s="52">
        <f t="shared" si="9"/>
        <v>6</v>
      </c>
      <c r="M71" s="53" t="s">
        <v>45</v>
      </c>
      <c r="N71" s="52">
        <f t="shared" si="10"/>
        <v>8</v>
      </c>
      <c r="O71" s="53" t="s">
        <v>27</v>
      </c>
      <c r="P71" s="52">
        <f t="shared" si="11"/>
        <v>9</v>
      </c>
      <c r="Q71" s="6">
        <f t="shared" si="12"/>
        <v>281</v>
      </c>
      <c r="R71" s="82">
        <f t="shared" si="13"/>
        <v>7.3947368421052628</v>
      </c>
      <c r="S71" s="32" t="s">
        <v>372</v>
      </c>
      <c r="T71" s="37" t="s">
        <v>51</v>
      </c>
      <c r="U71" s="37" t="s">
        <v>62</v>
      </c>
      <c r="V71" s="37" t="s">
        <v>61</v>
      </c>
      <c r="W71" s="37" t="s">
        <v>55</v>
      </c>
    </row>
    <row r="72" spans="1:23" ht="22.5" customHeight="1" x14ac:dyDescent="0.25">
      <c r="A72" s="57">
        <v>67</v>
      </c>
      <c r="B72" s="65">
        <v>1713067</v>
      </c>
      <c r="C72" s="53" t="s">
        <v>27</v>
      </c>
      <c r="D72" s="52">
        <f t="shared" si="5"/>
        <v>9</v>
      </c>
      <c r="E72" s="53" t="s">
        <v>48</v>
      </c>
      <c r="F72" s="52">
        <f t="shared" si="6"/>
        <v>6</v>
      </c>
      <c r="G72" s="53" t="s">
        <v>45</v>
      </c>
      <c r="H72" s="52">
        <f t="shared" si="7"/>
        <v>8</v>
      </c>
      <c r="I72" s="54" t="s">
        <v>45</v>
      </c>
      <c r="J72" s="52">
        <f t="shared" si="8"/>
        <v>8</v>
      </c>
      <c r="K72" s="53" t="s">
        <v>48</v>
      </c>
      <c r="L72" s="52">
        <f t="shared" si="9"/>
        <v>6</v>
      </c>
      <c r="M72" s="53" t="s">
        <v>26</v>
      </c>
      <c r="N72" s="52">
        <f t="shared" si="10"/>
        <v>10</v>
      </c>
      <c r="O72" s="53" t="s">
        <v>27</v>
      </c>
      <c r="P72" s="52">
        <f t="shared" si="11"/>
        <v>9</v>
      </c>
      <c r="Q72" s="6">
        <f t="shared" si="12"/>
        <v>291</v>
      </c>
      <c r="R72" s="82">
        <f t="shared" si="13"/>
        <v>7.6578947368421053</v>
      </c>
      <c r="S72" s="32" t="s">
        <v>373</v>
      </c>
      <c r="T72" s="37" t="s">
        <v>51</v>
      </c>
      <c r="U72" s="37" t="s">
        <v>62</v>
      </c>
      <c r="V72" s="37" t="s">
        <v>61</v>
      </c>
      <c r="W72" s="37" t="s">
        <v>55</v>
      </c>
    </row>
    <row r="73" spans="1:23" ht="22.5" customHeight="1" x14ac:dyDescent="0.25">
      <c r="A73" s="57">
        <v>68</v>
      </c>
      <c r="B73" s="65">
        <v>1713068</v>
      </c>
      <c r="C73" s="53" t="s">
        <v>27</v>
      </c>
      <c r="D73" s="52">
        <f t="shared" si="5"/>
        <v>9</v>
      </c>
      <c r="E73" s="53" t="s">
        <v>48</v>
      </c>
      <c r="F73" s="52">
        <f t="shared" si="6"/>
        <v>6</v>
      </c>
      <c r="G73" s="53" t="s">
        <v>48</v>
      </c>
      <c r="H73" s="52">
        <f t="shared" si="7"/>
        <v>6</v>
      </c>
      <c r="I73" s="54" t="s">
        <v>27</v>
      </c>
      <c r="J73" s="52">
        <f t="shared" si="8"/>
        <v>9</v>
      </c>
      <c r="K73" s="53" t="s">
        <v>46</v>
      </c>
      <c r="L73" s="52">
        <f t="shared" si="9"/>
        <v>7</v>
      </c>
      <c r="M73" s="53" t="s">
        <v>26</v>
      </c>
      <c r="N73" s="52">
        <f t="shared" si="10"/>
        <v>10</v>
      </c>
      <c r="O73" s="53" t="s">
        <v>27</v>
      </c>
      <c r="P73" s="52">
        <f t="shared" si="11"/>
        <v>9</v>
      </c>
      <c r="Q73" s="6">
        <f t="shared" si="12"/>
        <v>292</v>
      </c>
      <c r="R73" s="82">
        <f t="shared" si="13"/>
        <v>7.6842105263157894</v>
      </c>
      <c r="S73" s="32" t="s">
        <v>374</v>
      </c>
      <c r="T73" s="37" t="s">
        <v>51</v>
      </c>
      <c r="U73" s="37" t="s">
        <v>62</v>
      </c>
      <c r="V73" s="37" t="s">
        <v>61</v>
      </c>
      <c r="W73" s="37" t="s">
        <v>55</v>
      </c>
    </row>
    <row r="74" spans="1:23" ht="22.5" customHeight="1" x14ac:dyDescent="0.25">
      <c r="A74" s="57">
        <v>69</v>
      </c>
      <c r="B74" s="64">
        <v>1713069</v>
      </c>
      <c r="C74" s="53" t="s">
        <v>45</v>
      </c>
      <c r="D74" s="52">
        <f t="shared" si="5"/>
        <v>8</v>
      </c>
      <c r="E74" s="53" t="s">
        <v>46</v>
      </c>
      <c r="F74" s="52">
        <f t="shared" si="6"/>
        <v>7</v>
      </c>
      <c r="G74" s="53" t="s">
        <v>46</v>
      </c>
      <c r="H74" s="52">
        <f t="shared" si="7"/>
        <v>7</v>
      </c>
      <c r="I74" s="54" t="s">
        <v>48</v>
      </c>
      <c r="J74" s="52">
        <f t="shared" si="8"/>
        <v>6</v>
      </c>
      <c r="K74" s="53" t="s">
        <v>46</v>
      </c>
      <c r="L74" s="52">
        <f t="shared" si="9"/>
        <v>7</v>
      </c>
      <c r="M74" s="53" t="s">
        <v>26</v>
      </c>
      <c r="N74" s="52">
        <f t="shared" si="10"/>
        <v>10</v>
      </c>
      <c r="O74" s="53" t="s">
        <v>27</v>
      </c>
      <c r="P74" s="52">
        <f t="shared" si="11"/>
        <v>9</v>
      </c>
      <c r="Q74" s="6">
        <f t="shared" si="12"/>
        <v>276</v>
      </c>
      <c r="R74" s="82">
        <f t="shared" si="13"/>
        <v>7.2631578947368425</v>
      </c>
      <c r="S74" s="32" t="s">
        <v>375</v>
      </c>
      <c r="T74" s="37" t="s">
        <v>51</v>
      </c>
      <c r="U74" s="37" t="s">
        <v>62</v>
      </c>
      <c r="V74" s="37" t="s">
        <v>61</v>
      </c>
      <c r="W74" s="37" t="s">
        <v>55</v>
      </c>
    </row>
    <row r="75" spans="1:23" ht="22.5" customHeight="1" x14ac:dyDescent="0.25">
      <c r="A75" s="57">
        <v>70</v>
      </c>
      <c r="B75" s="64">
        <v>1713070</v>
      </c>
      <c r="C75" s="53" t="s">
        <v>27</v>
      </c>
      <c r="D75" s="52">
        <f t="shared" si="5"/>
        <v>9</v>
      </c>
      <c r="E75" s="53" t="s">
        <v>45</v>
      </c>
      <c r="F75" s="52">
        <f t="shared" si="6"/>
        <v>8</v>
      </c>
      <c r="G75" s="53" t="s">
        <v>45</v>
      </c>
      <c r="H75" s="52">
        <f t="shared" si="7"/>
        <v>8</v>
      </c>
      <c r="I75" s="54" t="s">
        <v>45</v>
      </c>
      <c r="J75" s="52">
        <f t="shared" si="8"/>
        <v>8</v>
      </c>
      <c r="K75" s="53" t="s">
        <v>48</v>
      </c>
      <c r="L75" s="52">
        <f t="shared" si="9"/>
        <v>6</v>
      </c>
      <c r="M75" s="53" t="s">
        <v>26</v>
      </c>
      <c r="N75" s="52">
        <f t="shared" si="10"/>
        <v>10</v>
      </c>
      <c r="O75" s="53" t="s">
        <v>26</v>
      </c>
      <c r="P75" s="52">
        <f t="shared" si="11"/>
        <v>10</v>
      </c>
      <c r="Q75" s="6">
        <f t="shared" si="12"/>
        <v>310</v>
      </c>
      <c r="R75" s="82">
        <f t="shared" si="13"/>
        <v>8.1578947368421044</v>
      </c>
      <c r="S75" s="32" t="s">
        <v>376</v>
      </c>
      <c r="T75" s="37" t="s">
        <v>51</v>
      </c>
      <c r="U75" s="37" t="s">
        <v>62</v>
      </c>
      <c r="V75" s="37" t="s">
        <v>61</v>
      </c>
      <c r="W75" s="37" t="s">
        <v>55</v>
      </c>
    </row>
    <row r="76" spans="1:23" ht="22.5" customHeight="1" x14ac:dyDescent="0.25">
      <c r="A76" s="57">
        <v>71</v>
      </c>
      <c r="B76" s="64">
        <v>1713071</v>
      </c>
      <c r="C76" s="53" t="s">
        <v>27</v>
      </c>
      <c r="D76" s="52">
        <f t="shared" si="5"/>
        <v>9</v>
      </c>
      <c r="E76" s="53" t="s">
        <v>50</v>
      </c>
      <c r="F76" s="52">
        <f t="shared" si="6"/>
        <v>4</v>
      </c>
      <c r="G76" s="53" t="s">
        <v>49</v>
      </c>
      <c r="H76" s="52">
        <f t="shared" si="7"/>
        <v>5</v>
      </c>
      <c r="I76" s="54" t="s">
        <v>46</v>
      </c>
      <c r="J76" s="52">
        <f t="shared" si="8"/>
        <v>7</v>
      </c>
      <c r="K76" s="53" t="s">
        <v>46</v>
      </c>
      <c r="L76" s="52">
        <f t="shared" si="9"/>
        <v>7</v>
      </c>
      <c r="M76" s="53" t="s">
        <v>27</v>
      </c>
      <c r="N76" s="52">
        <f t="shared" si="10"/>
        <v>9</v>
      </c>
      <c r="O76" s="53" t="s">
        <v>27</v>
      </c>
      <c r="P76" s="52">
        <f t="shared" si="11"/>
        <v>9</v>
      </c>
      <c r="Q76" s="6">
        <f t="shared" si="12"/>
        <v>252</v>
      </c>
      <c r="R76" s="82">
        <f t="shared" si="13"/>
        <v>6.6315789473684212</v>
      </c>
      <c r="S76" s="32" t="s">
        <v>377</v>
      </c>
      <c r="T76" s="37" t="s">
        <v>51</v>
      </c>
      <c r="U76" s="37" t="s">
        <v>62</v>
      </c>
      <c r="V76" s="37" t="s">
        <v>61</v>
      </c>
      <c r="W76" s="37" t="s">
        <v>55</v>
      </c>
    </row>
    <row r="77" spans="1:23" ht="22.5" customHeight="1" x14ac:dyDescent="0.25">
      <c r="A77" s="57">
        <v>72</v>
      </c>
      <c r="B77" s="64">
        <v>1713072</v>
      </c>
      <c r="C77" s="53" t="s">
        <v>27</v>
      </c>
      <c r="D77" s="52">
        <f t="shared" si="5"/>
        <v>9</v>
      </c>
      <c r="E77" s="53" t="s">
        <v>26</v>
      </c>
      <c r="F77" s="52">
        <f t="shared" si="6"/>
        <v>10</v>
      </c>
      <c r="G77" s="53" t="s">
        <v>26</v>
      </c>
      <c r="H77" s="52">
        <f t="shared" si="7"/>
        <v>10</v>
      </c>
      <c r="I77" s="54" t="s">
        <v>26</v>
      </c>
      <c r="J77" s="52">
        <f t="shared" si="8"/>
        <v>10</v>
      </c>
      <c r="K77" s="53" t="s">
        <v>45</v>
      </c>
      <c r="L77" s="52">
        <f t="shared" si="9"/>
        <v>8</v>
      </c>
      <c r="M77" s="53" t="s">
        <v>26</v>
      </c>
      <c r="N77" s="52">
        <f t="shared" si="10"/>
        <v>10</v>
      </c>
      <c r="O77" s="53" t="s">
        <v>26</v>
      </c>
      <c r="P77" s="52">
        <f t="shared" si="11"/>
        <v>10</v>
      </c>
      <c r="Q77" s="6">
        <f t="shared" si="12"/>
        <v>364</v>
      </c>
      <c r="R77" s="82">
        <f t="shared" si="13"/>
        <v>9.5789473684210531</v>
      </c>
      <c r="S77" s="32" t="s">
        <v>378</v>
      </c>
      <c r="T77" s="37" t="s">
        <v>51</v>
      </c>
      <c r="U77" s="37" t="s">
        <v>62</v>
      </c>
      <c r="V77" s="37" t="s">
        <v>61</v>
      </c>
      <c r="W77" s="37" t="s">
        <v>55</v>
      </c>
    </row>
    <row r="78" spans="1:23" ht="22.5" customHeight="1" x14ac:dyDescent="0.25">
      <c r="A78" s="57">
        <v>73</v>
      </c>
      <c r="B78" s="64">
        <v>1713073</v>
      </c>
      <c r="C78" s="53" t="s">
        <v>45</v>
      </c>
      <c r="D78" s="52">
        <f t="shared" si="5"/>
        <v>8</v>
      </c>
      <c r="E78" s="53" t="s">
        <v>46</v>
      </c>
      <c r="F78" s="52">
        <f t="shared" si="6"/>
        <v>7</v>
      </c>
      <c r="G78" s="53" t="s">
        <v>46</v>
      </c>
      <c r="H78" s="52">
        <f t="shared" si="7"/>
        <v>7</v>
      </c>
      <c r="I78" s="54" t="s">
        <v>45</v>
      </c>
      <c r="J78" s="52">
        <f t="shared" si="8"/>
        <v>8</v>
      </c>
      <c r="K78" s="53" t="s">
        <v>46</v>
      </c>
      <c r="L78" s="52">
        <f t="shared" si="9"/>
        <v>7</v>
      </c>
      <c r="M78" s="53" t="s">
        <v>45</v>
      </c>
      <c r="N78" s="52">
        <f t="shared" si="10"/>
        <v>8</v>
      </c>
      <c r="O78" s="53" t="s">
        <v>27</v>
      </c>
      <c r="P78" s="52">
        <f t="shared" si="11"/>
        <v>9</v>
      </c>
      <c r="Q78" s="6">
        <f t="shared" si="12"/>
        <v>288</v>
      </c>
      <c r="R78" s="82">
        <f t="shared" si="13"/>
        <v>7.5789473684210522</v>
      </c>
      <c r="S78" s="32" t="s">
        <v>379</v>
      </c>
      <c r="T78" s="37" t="s">
        <v>51</v>
      </c>
      <c r="U78" s="37" t="s">
        <v>62</v>
      </c>
      <c r="V78" s="37" t="s">
        <v>61</v>
      </c>
      <c r="W78" s="37" t="s">
        <v>55</v>
      </c>
    </row>
    <row r="79" spans="1:23" ht="22.5" customHeight="1" x14ac:dyDescent="0.25">
      <c r="A79" s="57">
        <v>74</v>
      </c>
      <c r="B79" s="64">
        <v>1713074</v>
      </c>
      <c r="C79" s="53" t="s">
        <v>45</v>
      </c>
      <c r="D79" s="52">
        <f t="shared" si="5"/>
        <v>8</v>
      </c>
      <c r="E79" s="53" t="s">
        <v>27</v>
      </c>
      <c r="F79" s="52">
        <f t="shared" si="6"/>
        <v>9</v>
      </c>
      <c r="G79" s="53" t="s">
        <v>46</v>
      </c>
      <c r="H79" s="52">
        <f t="shared" si="7"/>
        <v>7</v>
      </c>
      <c r="I79" s="54" t="s">
        <v>27</v>
      </c>
      <c r="J79" s="52">
        <f t="shared" si="8"/>
        <v>9</v>
      </c>
      <c r="K79" s="53" t="s">
        <v>46</v>
      </c>
      <c r="L79" s="52">
        <f t="shared" si="9"/>
        <v>7</v>
      </c>
      <c r="M79" s="53" t="s">
        <v>45</v>
      </c>
      <c r="N79" s="52">
        <f t="shared" si="10"/>
        <v>8</v>
      </c>
      <c r="O79" s="53" t="s">
        <v>26</v>
      </c>
      <c r="P79" s="52">
        <f t="shared" si="11"/>
        <v>10</v>
      </c>
      <c r="Q79" s="6">
        <f t="shared" si="12"/>
        <v>315</v>
      </c>
      <c r="R79" s="82">
        <f t="shared" si="13"/>
        <v>8.2894736842105257</v>
      </c>
      <c r="S79" s="32" t="s">
        <v>380</v>
      </c>
      <c r="T79" s="37" t="s">
        <v>51</v>
      </c>
      <c r="U79" s="37" t="s">
        <v>62</v>
      </c>
      <c r="V79" s="37" t="s">
        <v>61</v>
      </c>
      <c r="W79" s="37" t="s">
        <v>55</v>
      </c>
    </row>
    <row r="80" spans="1:23" ht="22.5" customHeight="1" x14ac:dyDescent="0.25">
      <c r="A80" s="57">
        <v>75</v>
      </c>
      <c r="B80" s="64">
        <v>1713075</v>
      </c>
      <c r="C80" s="53" t="s">
        <v>46</v>
      </c>
      <c r="D80" s="52">
        <f t="shared" si="5"/>
        <v>7</v>
      </c>
      <c r="E80" s="53" t="s">
        <v>50</v>
      </c>
      <c r="F80" s="52">
        <f t="shared" si="6"/>
        <v>4</v>
      </c>
      <c r="G80" s="53" t="s">
        <v>50</v>
      </c>
      <c r="H80" s="52">
        <f t="shared" si="7"/>
        <v>4</v>
      </c>
      <c r="I80" s="54" t="s">
        <v>49</v>
      </c>
      <c r="J80" s="52">
        <f t="shared" si="8"/>
        <v>5</v>
      </c>
      <c r="K80" s="53" t="s">
        <v>50</v>
      </c>
      <c r="L80" s="52">
        <f t="shared" si="9"/>
        <v>4</v>
      </c>
      <c r="M80" s="53" t="s">
        <v>45</v>
      </c>
      <c r="N80" s="52">
        <f t="shared" si="10"/>
        <v>8</v>
      </c>
      <c r="O80" s="53" t="s">
        <v>27</v>
      </c>
      <c r="P80" s="52">
        <f t="shared" si="11"/>
        <v>9</v>
      </c>
      <c r="Q80" s="6">
        <f t="shared" si="12"/>
        <v>201</v>
      </c>
      <c r="R80" s="82">
        <f t="shared" si="13"/>
        <v>5.2894736842105265</v>
      </c>
      <c r="S80" s="32" t="s">
        <v>381</v>
      </c>
      <c r="T80" s="37" t="s">
        <v>51</v>
      </c>
      <c r="U80" s="37" t="s">
        <v>62</v>
      </c>
      <c r="V80" s="37" t="s">
        <v>61</v>
      </c>
      <c r="W80" s="37" t="s">
        <v>55</v>
      </c>
    </row>
    <row r="81" spans="1:23" ht="22.5" customHeight="1" x14ac:dyDescent="0.25">
      <c r="A81" s="57">
        <v>76</v>
      </c>
      <c r="B81" s="64">
        <v>1713076</v>
      </c>
      <c r="C81" s="53" t="s">
        <v>46</v>
      </c>
      <c r="D81" s="52">
        <f t="shared" si="5"/>
        <v>7</v>
      </c>
      <c r="E81" s="53" t="s">
        <v>48</v>
      </c>
      <c r="F81" s="52">
        <f t="shared" si="6"/>
        <v>6</v>
      </c>
      <c r="G81" s="53" t="s">
        <v>50</v>
      </c>
      <c r="H81" s="52">
        <f t="shared" si="7"/>
        <v>4</v>
      </c>
      <c r="I81" s="54" t="s">
        <v>48</v>
      </c>
      <c r="J81" s="52">
        <f t="shared" si="8"/>
        <v>6</v>
      </c>
      <c r="K81" s="53" t="s">
        <v>48</v>
      </c>
      <c r="L81" s="52">
        <f t="shared" si="9"/>
        <v>6</v>
      </c>
      <c r="M81" s="53" t="s">
        <v>27</v>
      </c>
      <c r="N81" s="52">
        <f t="shared" si="10"/>
        <v>9</v>
      </c>
      <c r="O81" s="53" t="s">
        <v>27</v>
      </c>
      <c r="P81" s="52">
        <f t="shared" si="11"/>
        <v>9</v>
      </c>
      <c r="Q81" s="6">
        <f t="shared" si="12"/>
        <v>237</v>
      </c>
      <c r="R81" s="82">
        <f t="shared" si="13"/>
        <v>6.2368421052631575</v>
      </c>
      <c r="S81" s="32" t="s">
        <v>382</v>
      </c>
      <c r="T81" s="37" t="s">
        <v>51</v>
      </c>
      <c r="U81" s="37" t="s">
        <v>62</v>
      </c>
      <c r="V81" s="37" t="s">
        <v>61</v>
      </c>
      <c r="W81" s="37" t="s">
        <v>55</v>
      </c>
    </row>
    <row r="82" spans="1:23" ht="22.5" customHeight="1" x14ac:dyDescent="0.25">
      <c r="A82" s="57">
        <v>77</v>
      </c>
      <c r="B82" s="64">
        <v>1713077</v>
      </c>
      <c r="C82" s="53" t="s">
        <v>45</v>
      </c>
      <c r="D82" s="52">
        <f t="shared" si="5"/>
        <v>8</v>
      </c>
      <c r="E82" s="53" t="s">
        <v>49</v>
      </c>
      <c r="F82" s="52">
        <f t="shared" si="6"/>
        <v>5</v>
      </c>
      <c r="G82" s="53" t="s">
        <v>48</v>
      </c>
      <c r="H82" s="52">
        <f t="shared" si="7"/>
        <v>6</v>
      </c>
      <c r="I82" s="54" t="s">
        <v>46</v>
      </c>
      <c r="J82" s="52">
        <f t="shared" si="8"/>
        <v>7</v>
      </c>
      <c r="K82" s="53" t="s">
        <v>49</v>
      </c>
      <c r="L82" s="52">
        <f t="shared" si="9"/>
        <v>5</v>
      </c>
      <c r="M82" s="53" t="s">
        <v>45</v>
      </c>
      <c r="N82" s="52">
        <f t="shared" si="10"/>
        <v>8</v>
      </c>
      <c r="O82" s="53" t="s">
        <v>27</v>
      </c>
      <c r="P82" s="52">
        <f t="shared" si="11"/>
        <v>9</v>
      </c>
      <c r="Q82" s="6">
        <f t="shared" si="12"/>
        <v>248</v>
      </c>
      <c r="R82" s="82">
        <f t="shared" si="13"/>
        <v>6.5263157894736841</v>
      </c>
      <c r="S82" s="32" t="s">
        <v>383</v>
      </c>
      <c r="T82" s="37" t="s">
        <v>51</v>
      </c>
      <c r="U82" s="37" t="s">
        <v>62</v>
      </c>
      <c r="V82" s="37" t="s">
        <v>61</v>
      </c>
      <c r="W82" s="37" t="s">
        <v>55</v>
      </c>
    </row>
    <row r="83" spans="1:23" ht="22.5" customHeight="1" x14ac:dyDescent="0.25">
      <c r="A83" s="57">
        <v>78</v>
      </c>
      <c r="B83" s="64">
        <v>1713078</v>
      </c>
      <c r="C83" s="53" t="s">
        <v>27</v>
      </c>
      <c r="D83" s="52">
        <f t="shared" si="5"/>
        <v>9</v>
      </c>
      <c r="E83" s="53" t="s">
        <v>48</v>
      </c>
      <c r="F83" s="52">
        <f t="shared" si="6"/>
        <v>6</v>
      </c>
      <c r="G83" s="53" t="s">
        <v>49</v>
      </c>
      <c r="H83" s="52">
        <f t="shared" si="7"/>
        <v>5</v>
      </c>
      <c r="I83" s="54" t="s">
        <v>45</v>
      </c>
      <c r="J83" s="52">
        <f t="shared" si="8"/>
        <v>8</v>
      </c>
      <c r="K83" s="53" t="s">
        <v>45</v>
      </c>
      <c r="L83" s="52">
        <f t="shared" si="9"/>
        <v>8</v>
      </c>
      <c r="M83" s="53" t="s">
        <v>45</v>
      </c>
      <c r="N83" s="52">
        <f t="shared" si="10"/>
        <v>8</v>
      </c>
      <c r="O83" s="53" t="s">
        <v>26</v>
      </c>
      <c r="P83" s="52">
        <f t="shared" si="11"/>
        <v>10</v>
      </c>
      <c r="Q83" s="6">
        <f t="shared" si="12"/>
        <v>282</v>
      </c>
      <c r="R83" s="82">
        <f t="shared" si="13"/>
        <v>7.4210526315789478</v>
      </c>
      <c r="S83" s="32" t="s">
        <v>384</v>
      </c>
      <c r="T83" s="37" t="s">
        <v>51</v>
      </c>
      <c r="U83" s="37" t="s">
        <v>62</v>
      </c>
      <c r="V83" s="37" t="s">
        <v>61</v>
      </c>
      <c r="W83" s="37" t="s">
        <v>55</v>
      </c>
    </row>
    <row r="84" spans="1:23" ht="22.5" customHeight="1" x14ac:dyDescent="0.25">
      <c r="A84" s="57">
        <v>79</v>
      </c>
      <c r="B84" s="64">
        <v>1713079</v>
      </c>
      <c r="C84" s="53" t="s">
        <v>46</v>
      </c>
      <c r="D84" s="52">
        <f t="shared" si="5"/>
        <v>7</v>
      </c>
      <c r="E84" s="53" t="s">
        <v>46</v>
      </c>
      <c r="F84" s="52">
        <f t="shared" si="6"/>
        <v>7</v>
      </c>
      <c r="G84" s="53" t="s">
        <v>27</v>
      </c>
      <c r="H84" s="52">
        <f t="shared" si="7"/>
        <v>9</v>
      </c>
      <c r="I84" s="54" t="s">
        <v>46</v>
      </c>
      <c r="J84" s="52">
        <f t="shared" si="8"/>
        <v>7</v>
      </c>
      <c r="K84" s="53" t="s">
        <v>45</v>
      </c>
      <c r="L84" s="52">
        <f t="shared" si="9"/>
        <v>8</v>
      </c>
      <c r="M84" s="53" t="s">
        <v>27</v>
      </c>
      <c r="N84" s="52">
        <f t="shared" si="10"/>
        <v>9</v>
      </c>
      <c r="O84" s="53" t="s">
        <v>26</v>
      </c>
      <c r="P84" s="52">
        <f t="shared" si="11"/>
        <v>10</v>
      </c>
      <c r="Q84" s="6">
        <f t="shared" si="12"/>
        <v>296</v>
      </c>
      <c r="R84" s="82">
        <f t="shared" si="13"/>
        <v>7.7894736842105265</v>
      </c>
      <c r="S84" s="32" t="s">
        <v>385</v>
      </c>
      <c r="T84" s="37" t="s">
        <v>51</v>
      </c>
      <c r="U84" s="37" t="s">
        <v>62</v>
      </c>
      <c r="V84" s="37" t="s">
        <v>61</v>
      </c>
      <c r="W84" s="37" t="s">
        <v>55</v>
      </c>
    </row>
    <row r="85" spans="1:23" ht="22.5" customHeight="1" x14ac:dyDescent="0.25">
      <c r="A85" s="57">
        <v>80</v>
      </c>
      <c r="B85" s="76">
        <v>1713080</v>
      </c>
      <c r="C85" s="53" t="s">
        <v>27</v>
      </c>
      <c r="D85" s="52">
        <f t="shared" si="5"/>
        <v>9</v>
      </c>
      <c r="E85" s="53" t="s">
        <v>49</v>
      </c>
      <c r="F85" s="52">
        <f t="shared" si="6"/>
        <v>5</v>
      </c>
      <c r="G85" s="53" t="s">
        <v>49</v>
      </c>
      <c r="H85" s="52">
        <f t="shared" si="7"/>
        <v>5</v>
      </c>
      <c r="I85" s="54" t="s">
        <v>46</v>
      </c>
      <c r="J85" s="52">
        <f t="shared" si="8"/>
        <v>7</v>
      </c>
      <c r="K85" s="53" t="s">
        <v>46</v>
      </c>
      <c r="L85" s="52">
        <f t="shared" si="9"/>
        <v>7</v>
      </c>
      <c r="M85" s="53" t="s">
        <v>27</v>
      </c>
      <c r="N85" s="52">
        <f t="shared" si="10"/>
        <v>9</v>
      </c>
      <c r="O85" s="53" t="s">
        <v>27</v>
      </c>
      <c r="P85" s="52">
        <f t="shared" si="11"/>
        <v>9</v>
      </c>
      <c r="Q85" s="6">
        <f t="shared" si="12"/>
        <v>260</v>
      </c>
      <c r="R85" s="82">
        <f t="shared" si="13"/>
        <v>6.8421052631578947</v>
      </c>
      <c r="S85" s="33" t="s">
        <v>71</v>
      </c>
      <c r="T85" s="37" t="s">
        <v>51</v>
      </c>
      <c r="U85" s="37" t="s">
        <v>62</v>
      </c>
      <c r="V85" s="37" t="s">
        <v>61</v>
      </c>
      <c r="W85" s="37" t="s">
        <v>55</v>
      </c>
    </row>
    <row r="86" spans="1:23" ht="22.5" customHeight="1" x14ac:dyDescent="0.25">
      <c r="A86" s="57">
        <v>81</v>
      </c>
      <c r="B86" s="64">
        <v>1713081</v>
      </c>
      <c r="C86" s="53" t="s">
        <v>27</v>
      </c>
      <c r="D86" s="52">
        <f t="shared" ref="D86:D122" si="14">IF(C86="AA",10, IF(C86="AB",9, IF(C86="BB",8, IF(C86="BC",7,IF(C86="CC",6, IF(C86="CD",5, IF(C86="DD",4,IF(C86="F",0))))))))</f>
        <v>9</v>
      </c>
      <c r="E86" s="53" t="s">
        <v>45</v>
      </c>
      <c r="F86" s="52">
        <f t="shared" ref="F86:F122" si="15">IF(E86="AA",10, IF(E86="AB",9, IF(E86="BB",8, IF(E86="BC",7,IF(E86="CC",6, IF(E86="CD",5, IF(E86="DD",4,IF(E86="F",0))))))))</f>
        <v>8</v>
      </c>
      <c r="G86" s="53" t="s">
        <v>27</v>
      </c>
      <c r="H86" s="52">
        <f t="shared" ref="H86:H122" si="16">IF(G86="AA",10, IF(G86="AB",9, IF(G86="BB",8, IF(G86="BC",7,IF(G86="CC",6, IF(G86="CD",5, IF(G86="DD",4,IF(G86="F",0))))))))</f>
        <v>9</v>
      </c>
      <c r="I86" s="54" t="s">
        <v>27</v>
      </c>
      <c r="J86" s="52">
        <f t="shared" ref="J86:J122" si="17">IF(I86="AA",10, IF(I86="AB",9, IF(I86="BB",8, IF(I86="BC",7,IF(I86="CC",6, IF(I86="CD",5, IF(I86="DD",4,IF(I86="F",0))))))))</f>
        <v>9</v>
      </c>
      <c r="K86" s="53" t="s">
        <v>46</v>
      </c>
      <c r="L86" s="52">
        <f t="shared" ref="L86:L122" si="18">IF(K86="AA",10, IF(K86="AB",9, IF(K86="BB",8, IF(K86="BC",7,IF(K86="CC",6, IF(K86="CD",5, IF(K86="DD",4,IF(K86="F",0))))))))</f>
        <v>7</v>
      </c>
      <c r="M86" s="53" t="s">
        <v>27</v>
      </c>
      <c r="N86" s="52">
        <f t="shared" si="10"/>
        <v>9</v>
      </c>
      <c r="O86" s="53" t="s">
        <v>26</v>
      </c>
      <c r="P86" s="52">
        <f t="shared" si="11"/>
        <v>10</v>
      </c>
      <c r="Q86" s="6">
        <f t="shared" si="12"/>
        <v>327</v>
      </c>
      <c r="R86" s="82">
        <f t="shared" si="13"/>
        <v>8.6052631578947363</v>
      </c>
      <c r="S86" s="32" t="s">
        <v>386</v>
      </c>
      <c r="T86" s="37" t="s">
        <v>51</v>
      </c>
      <c r="U86" s="37" t="s">
        <v>62</v>
      </c>
      <c r="V86" s="37" t="s">
        <v>61</v>
      </c>
      <c r="W86" s="37" t="s">
        <v>55</v>
      </c>
    </row>
    <row r="87" spans="1:23" ht="22.5" customHeight="1" x14ac:dyDescent="0.25">
      <c r="A87" s="57">
        <v>82</v>
      </c>
      <c r="B87" s="64">
        <v>1713082</v>
      </c>
      <c r="C87" s="53" t="s">
        <v>27</v>
      </c>
      <c r="D87" s="52">
        <f t="shared" si="14"/>
        <v>9</v>
      </c>
      <c r="E87" s="53" t="s">
        <v>48</v>
      </c>
      <c r="F87" s="52">
        <f t="shared" si="15"/>
        <v>6</v>
      </c>
      <c r="G87" s="53" t="s">
        <v>48</v>
      </c>
      <c r="H87" s="52">
        <f t="shared" si="16"/>
        <v>6</v>
      </c>
      <c r="I87" s="54" t="s">
        <v>46</v>
      </c>
      <c r="J87" s="52">
        <f t="shared" si="17"/>
        <v>7</v>
      </c>
      <c r="K87" s="53" t="s">
        <v>46</v>
      </c>
      <c r="L87" s="52">
        <f t="shared" si="18"/>
        <v>7</v>
      </c>
      <c r="M87" s="53" t="s">
        <v>27</v>
      </c>
      <c r="N87" s="52">
        <f t="shared" si="10"/>
        <v>9</v>
      </c>
      <c r="O87" s="53" t="s">
        <v>27</v>
      </c>
      <c r="P87" s="52">
        <f t="shared" si="11"/>
        <v>9</v>
      </c>
      <c r="Q87" s="6">
        <f t="shared" si="12"/>
        <v>274</v>
      </c>
      <c r="R87" s="82">
        <f t="shared" si="13"/>
        <v>7.2105263157894735</v>
      </c>
      <c r="S87" s="32" t="s">
        <v>387</v>
      </c>
      <c r="T87" s="37" t="s">
        <v>51</v>
      </c>
      <c r="U87" s="37" t="s">
        <v>62</v>
      </c>
      <c r="V87" s="37" t="s">
        <v>61</v>
      </c>
      <c r="W87" s="37" t="s">
        <v>55</v>
      </c>
    </row>
    <row r="88" spans="1:23" ht="22.5" customHeight="1" x14ac:dyDescent="0.25">
      <c r="A88" s="57">
        <v>83</v>
      </c>
      <c r="B88" s="64">
        <v>1713083</v>
      </c>
      <c r="C88" s="53" t="s">
        <v>49</v>
      </c>
      <c r="D88" s="52">
        <f t="shared" si="14"/>
        <v>5</v>
      </c>
      <c r="E88" s="55" t="s">
        <v>47</v>
      </c>
      <c r="F88" s="52">
        <f t="shared" si="15"/>
        <v>0</v>
      </c>
      <c r="G88" s="55" t="s">
        <v>47</v>
      </c>
      <c r="H88" s="52">
        <f t="shared" si="16"/>
        <v>0</v>
      </c>
      <c r="I88" s="56" t="s">
        <v>47</v>
      </c>
      <c r="J88" s="52">
        <f t="shared" si="17"/>
        <v>0</v>
      </c>
      <c r="K88" s="53" t="s">
        <v>50</v>
      </c>
      <c r="L88" s="52">
        <f t="shared" si="18"/>
        <v>4</v>
      </c>
      <c r="M88" s="53" t="s">
        <v>45</v>
      </c>
      <c r="N88" s="52">
        <f t="shared" si="10"/>
        <v>8</v>
      </c>
      <c r="O88" s="53" t="s">
        <v>45</v>
      </c>
      <c r="P88" s="52">
        <f t="shared" si="11"/>
        <v>8</v>
      </c>
      <c r="Q88" s="6">
        <f t="shared" si="12"/>
        <v>90</v>
      </c>
      <c r="R88" s="82">
        <f t="shared" si="13"/>
        <v>2.3684210526315788</v>
      </c>
      <c r="S88" s="32" t="s">
        <v>388</v>
      </c>
      <c r="T88" s="37" t="s">
        <v>51</v>
      </c>
      <c r="U88" s="37" t="s">
        <v>62</v>
      </c>
      <c r="V88" s="37" t="s">
        <v>61</v>
      </c>
      <c r="W88" s="37" t="s">
        <v>55</v>
      </c>
    </row>
    <row r="89" spans="1:23" ht="22.5" customHeight="1" x14ac:dyDescent="0.25">
      <c r="A89" s="57">
        <v>84</v>
      </c>
      <c r="B89" s="64">
        <v>1713084</v>
      </c>
      <c r="C89" s="53" t="s">
        <v>27</v>
      </c>
      <c r="D89" s="52">
        <f t="shared" si="14"/>
        <v>9</v>
      </c>
      <c r="E89" s="53" t="s">
        <v>27</v>
      </c>
      <c r="F89" s="52">
        <f t="shared" si="15"/>
        <v>9</v>
      </c>
      <c r="G89" s="53" t="s">
        <v>26</v>
      </c>
      <c r="H89" s="52">
        <f t="shared" si="16"/>
        <v>10</v>
      </c>
      <c r="I89" s="54" t="s">
        <v>26</v>
      </c>
      <c r="J89" s="52">
        <f t="shared" si="17"/>
        <v>10</v>
      </c>
      <c r="K89" s="53" t="s">
        <v>46</v>
      </c>
      <c r="L89" s="52">
        <f t="shared" si="18"/>
        <v>7</v>
      </c>
      <c r="M89" s="53" t="s">
        <v>27</v>
      </c>
      <c r="N89" s="52">
        <f t="shared" si="10"/>
        <v>9</v>
      </c>
      <c r="O89" s="53" t="s">
        <v>27</v>
      </c>
      <c r="P89" s="52">
        <f t="shared" si="11"/>
        <v>9</v>
      </c>
      <c r="Q89" s="6">
        <f t="shared" si="12"/>
        <v>346</v>
      </c>
      <c r="R89" s="82">
        <f t="shared" si="13"/>
        <v>9.1052631578947363</v>
      </c>
      <c r="S89" s="32" t="s">
        <v>389</v>
      </c>
      <c r="T89" s="37" t="s">
        <v>51</v>
      </c>
      <c r="U89" s="37" t="s">
        <v>62</v>
      </c>
      <c r="V89" s="37" t="s">
        <v>61</v>
      </c>
      <c r="W89" s="37" t="s">
        <v>55</v>
      </c>
    </row>
    <row r="90" spans="1:23" ht="22.5" customHeight="1" x14ac:dyDescent="0.25">
      <c r="A90" s="57">
        <v>85</v>
      </c>
      <c r="B90" s="64">
        <v>1713085</v>
      </c>
      <c r="C90" s="53" t="s">
        <v>27</v>
      </c>
      <c r="D90" s="52">
        <f t="shared" si="14"/>
        <v>9</v>
      </c>
      <c r="E90" s="53" t="s">
        <v>45</v>
      </c>
      <c r="F90" s="52">
        <f t="shared" si="15"/>
        <v>8</v>
      </c>
      <c r="G90" s="53" t="s">
        <v>26</v>
      </c>
      <c r="H90" s="52">
        <f t="shared" si="16"/>
        <v>10</v>
      </c>
      <c r="I90" s="54" t="s">
        <v>27</v>
      </c>
      <c r="J90" s="52">
        <f t="shared" si="17"/>
        <v>9</v>
      </c>
      <c r="K90" s="53" t="s">
        <v>48</v>
      </c>
      <c r="L90" s="52">
        <f t="shared" si="18"/>
        <v>6</v>
      </c>
      <c r="M90" s="53" t="s">
        <v>45</v>
      </c>
      <c r="N90" s="52">
        <f t="shared" si="10"/>
        <v>8</v>
      </c>
      <c r="O90" s="53" t="s">
        <v>27</v>
      </c>
      <c r="P90" s="52">
        <f t="shared" si="11"/>
        <v>9</v>
      </c>
      <c r="Q90" s="6">
        <f t="shared" si="12"/>
        <v>323</v>
      </c>
      <c r="R90" s="82">
        <f t="shared" si="13"/>
        <v>8.5</v>
      </c>
      <c r="S90" s="32" t="s">
        <v>390</v>
      </c>
      <c r="T90" s="37" t="s">
        <v>51</v>
      </c>
      <c r="U90" s="37" t="s">
        <v>62</v>
      </c>
      <c r="V90" s="37" t="s">
        <v>61</v>
      </c>
      <c r="W90" s="37" t="s">
        <v>55</v>
      </c>
    </row>
    <row r="91" spans="1:23" ht="22.5" customHeight="1" x14ac:dyDescent="0.25">
      <c r="A91" s="57">
        <v>86</v>
      </c>
      <c r="B91" s="64">
        <v>1713086</v>
      </c>
      <c r="C91" s="53" t="s">
        <v>46</v>
      </c>
      <c r="D91" s="52">
        <f t="shared" si="14"/>
        <v>7</v>
      </c>
      <c r="E91" s="53" t="s">
        <v>50</v>
      </c>
      <c r="F91" s="52">
        <f t="shared" si="15"/>
        <v>4</v>
      </c>
      <c r="G91" s="55" t="s">
        <v>47</v>
      </c>
      <c r="H91" s="52">
        <f t="shared" si="16"/>
        <v>0</v>
      </c>
      <c r="I91" s="54" t="s">
        <v>48</v>
      </c>
      <c r="J91" s="52">
        <f t="shared" si="17"/>
        <v>6</v>
      </c>
      <c r="K91" s="53" t="s">
        <v>48</v>
      </c>
      <c r="L91" s="52">
        <f t="shared" si="18"/>
        <v>6</v>
      </c>
      <c r="M91" s="53" t="s">
        <v>45</v>
      </c>
      <c r="N91" s="52">
        <f t="shared" si="10"/>
        <v>8</v>
      </c>
      <c r="O91" s="53" t="s">
        <v>27</v>
      </c>
      <c r="P91" s="52">
        <f t="shared" si="11"/>
        <v>9</v>
      </c>
      <c r="Q91" s="6">
        <f t="shared" si="12"/>
        <v>195</v>
      </c>
      <c r="R91" s="82">
        <f t="shared" si="13"/>
        <v>5.1315789473684212</v>
      </c>
      <c r="S91" s="32" t="s">
        <v>391</v>
      </c>
      <c r="T91" s="37" t="s">
        <v>51</v>
      </c>
      <c r="U91" s="37" t="s">
        <v>62</v>
      </c>
      <c r="V91" s="37" t="s">
        <v>61</v>
      </c>
      <c r="W91" s="37" t="s">
        <v>55</v>
      </c>
    </row>
    <row r="92" spans="1:23" ht="22.5" customHeight="1" x14ac:dyDescent="0.25">
      <c r="A92" s="57">
        <v>87</v>
      </c>
      <c r="B92" s="64">
        <v>1713087</v>
      </c>
      <c r="C92" s="53" t="s">
        <v>27</v>
      </c>
      <c r="D92" s="52">
        <f t="shared" si="14"/>
        <v>9</v>
      </c>
      <c r="E92" s="53" t="s">
        <v>27</v>
      </c>
      <c r="F92" s="52">
        <f t="shared" si="15"/>
        <v>9</v>
      </c>
      <c r="G92" s="53" t="s">
        <v>27</v>
      </c>
      <c r="H92" s="52">
        <f t="shared" si="16"/>
        <v>9</v>
      </c>
      <c r="I92" s="54" t="s">
        <v>46</v>
      </c>
      <c r="J92" s="52">
        <f t="shared" si="17"/>
        <v>7</v>
      </c>
      <c r="K92" s="53" t="s">
        <v>48</v>
      </c>
      <c r="L92" s="52">
        <f t="shared" si="18"/>
        <v>6</v>
      </c>
      <c r="M92" s="53" t="s">
        <v>27</v>
      </c>
      <c r="N92" s="52">
        <f t="shared" si="10"/>
        <v>9</v>
      </c>
      <c r="O92" s="53" t="s">
        <v>27</v>
      </c>
      <c r="P92" s="52">
        <f t="shared" si="11"/>
        <v>9</v>
      </c>
      <c r="Q92" s="6">
        <f t="shared" si="12"/>
        <v>311</v>
      </c>
      <c r="R92" s="82">
        <f t="shared" si="13"/>
        <v>8.1842105263157894</v>
      </c>
      <c r="S92" s="32" t="s">
        <v>392</v>
      </c>
      <c r="T92" s="37" t="s">
        <v>51</v>
      </c>
      <c r="U92" s="37" t="s">
        <v>62</v>
      </c>
      <c r="V92" s="37" t="s">
        <v>61</v>
      </c>
      <c r="W92" s="37" t="s">
        <v>55</v>
      </c>
    </row>
    <row r="93" spans="1:23" ht="22.5" customHeight="1" x14ac:dyDescent="0.25">
      <c r="A93" s="57">
        <v>88</v>
      </c>
      <c r="B93" s="64">
        <v>1713088</v>
      </c>
      <c r="C93" s="53" t="s">
        <v>27</v>
      </c>
      <c r="D93" s="52">
        <f t="shared" si="14"/>
        <v>9</v>
      </c>
      <c r="E93" s="53" t="s">
        <v>49</v>
      </c>
      <c r="F93" s="52">
        <f t="shared" si="15"/>
        <v>5</v>
      </c>
      <c r="G93" s="53" t="s">
        <v>48</v>
      </c>
      <c r="H93" s="52">
        <f t="shared" si="16"/>
        <v>6</v>
      </c>
      <c r="I93" s="54" t="s">
        <v>48</v>
      </c>
      <c r="J93" s="52">
        <f t="shared" si="17"/>
        <v>6</v>
      </c>
      <c r="K93" s="53" t="s">
        <v>48</v>
      </c>
      <c r="L93" s="52">
        <f t="shared" si="18"/>
        <v>6</v>
      </c>
      <c r="M93" s="53" t="s">
        <v>45</v>
      </c>
      <c r="N93" s="52">
        <f t="shared" si="10"/>
        <v>8</v>
      </c>
      <c r="O93" s="53" t="s">
        <v>27</v>
      </c>
      <c r="P93" s="52">
        <f t="shared" si="11"/>
        <v>9</v>
      </c>
      <c r="Q93" s="6">
        <f t="shared" si="12"/>
        <v>251</v>
      </c>
      <c r="R93" s="82">
        <f t="shared" si="13"/>
        <v>6.6052631578947372</v>
      </c>
      <c r="S93" s="32" t="s">
        <v>393</v>
      </c>
      <c r="T93" s="37" t="s">
        <v>51</v>
      </c>
      <c r="U93" s="37" t="s">
        <v>62</v>
      </c>
      <c r="V93" s="37" t="s">
        <v>61</v>
      </c>
      <c r="W93" s="37" t="s">
        <v>55</v>
      </c>
    </row>
    <row r="94" spans="1:23" ht="22.5" customHeight="1" x14ac:dyDescent="0.25">
      <c r="A94" s="57">
        <v>89</v>
      </c>
      <c r="B94" s="64">
        <v>1713089</v>
      </c>
      <c r="C94" s="53" t="s">
        <v>27</v>
      </c>
      <c r="D94" s="52">
        <f t="shared" si="14"/>
        <v>9</v>
      </c>
      <c r="E94" s="53" t="s">
        <v>45</v>
      </c>
      <c r="F94" s="52">
        <f t="shared" si="15"/>
        <v>8</v>
      </c>
      <c r="G94" s="53" t="s">
        <v>45</v>
      </c>
      <c r="H94" s="52">
        <f t="shared" si="16"/>
        <v>8</v>
      </c>
      <c r="I94" s="54" t="s">
        <v>27</v>
      </c>
      <c r="J94" s="52">
        <f t="shared" si="17"/>
        <v>9</v>
      </c>
      <c r="K94" s="53" t="s">
        <v>48</v>
      </c>
      <c r="L94" s="52">
        <f t="shared" si="18"/>
        <v>6</v>
      </c>
      <c r="M94" s="53" t="s">
        <v>26</v>
      </c>
      <c r="N94" s="52">
        <f t="shared" si="10"/>
        <v>10</v>
      </c>
      <c r="O94" s="53" t="s">
        <v>27</v>
      </c>
      <c r="P94" s="52">
        <f t="shared" si="11"/>
        <v>9</v>
      </c>
      <c r="Q94" s="6">
        <f t="shared" si="12"/>
        <v>315</v>
      </c>
      <c r="R94" s="82">
        <f t="shared" si="13"/>
        <v>8.2894736842105257</v>
      </c>
      <c r="S94" s="32" t="s">
        <v>394</v>
      </c>
      <c r="T94" s="37" t="s">
        <v>51</v>
      </c>
      <c r="U94" s="37" t="s">
        <v>62</v>
      </c>
      <c r="V94" s="37" t="s">
        <v>61</v>
      </c>
      <c r="W94" s="37" t="s">
        <v>55</v>
      </c>
    </row>
    <row r="95" spans="1:23" ht="22.5" customHeight="1" x14ac:dyDescent="0.25">
      <c r="A95" s="57">
        <v>90</v>
      </c>
      <c r="B95" s="65">
        <v>1713090</v>
      </c>
      <c r="C95" s="53" t="s">
        <v>27</v>
      </c>
      <c r="D95" s="52">
        <f t="shared" si="14"/>
        <v>9</v>
      </c>
      <c r="E95" s="53" t="s">
        <v>46</v>
      </c>
      <c r="F95" s="52">
        <f t="shared" si="15"/>
        <v>7</v>
      </c>
      <c r="G95" s="53" t="s">
        <v>48</v>
      </c>
      <c r="H95" s="52">
        <f t="shared" si="16"/>
        <v>6</v>
      </c>
      <c r="I95" s="54" t="s">
        <v>45</v>
      </c>
      <c r="J95" s="52">
        <f t="shared" si="17"/>
        <v>8</v>
      </c>
      <c r="K95" s="53" t="s">
        <v>45</v>
      </c>
      <c r="L95" s="52">
        <f t="shared" si="18"/>
        <v>8</v>
      </c>
      <c r="M95" s="53" t="s">
        <v>27</v>
      </c>
      <c r="N95" s="52">
        <f t="shared" si="10"/>
        <v>9</v>
      </c>
      <c r="O95" s="53" t="s">
        <v>27</v>
      </c>
      <c r="P95" s="52">
        <f t="shared" si="11"/>
        <v>9</v>
      </c>
      <c r="Q95" s="6">
        <f t="shared" si="12"/>
        <v>295</v>
      </c>
      <c r="R95" s="82">
        <f t="shared" si="13"/>
        <v>7.7631578947368425</v>
      </c>
      <c r="S95" s="32" t="s">
        <v>395</v>
      </c>
      <c r="T95" s="37" t="s">
        <v>51</v>
      </c>
      <c r="U95" s="37" t="s">
        <v>62</v>
      </c>
      <c r="V95" s="37" t="s">
        <v>61</v>
      </c>
      <c r="W95" s="37" t="s">
        <v>55</v>
      </c>
    </row>
    <row r="96" spans="1:23" ht="22.5" customHeight="1" x14ac:dyDescent="0.25">
      <c r="A96" s="57">
        <v>91</v>
      </c>
      <c r="B96" s="64">
        <v>1713091</v>
      </c>
      <c r="C96" s="53" t="s">
        <v>45</v>
      </c>
      <c r="D96" s="52">
        <f t="shared" si="14"/>
        <v>8</v>
      </c>
      <c r="E96" s="53" t="s">
        <v>46</v>
      </c>
      <c r="F96" s="52">
        <f t="shared" si="15"/>
        <v>7</v>
      </c>
      <c r="G96" s="53" t="s">
        <v>27</v>
      </c>
      <c r="H96" s="52">
        <f t="shared" si="16"/>
        <v>9</v>
      </c>
      <c r="I96" s="54" t="s">
        <v>27</v>
      </c>
      <c r="J96" s="52">
        <f t="shared" si="17"/>
        <v>9</v>
      </c>
      <c r="K96" s="53" t="s">
        <v>46</v>
      </c>
      <c r="L96" s="52">
        <f t="shared" si="18"/>
        <v>7</v>
      </c>
      <c r="M96" s="53" t="s">
        <v>27</v>
      </c>
      <c r="N96" s="52">
        <f t="shared" si="10"/>
        <v>9</v>
      </c>
      <c r="O96" s="53" t="s">
        <v>27</v>
      </c>
      <c r="P96" s="52">
        <f t="shared" si="11"/>
        <v>9</v>
      </c>
      <c r="Q96" s="6">
        <f t="shared" si="12"/>
        <v>310</v>
      </c>
      <c r="R96" s="82">
        <f t="shared" si="13"/>
        <v>8.1578947368421044</v>
      </c>
      <c r="S96" s="32" t="s">
        <v>396</v>
      </c>
      <c r="T96" s="37" t="s">
        <v>51</v>
      </c>
      <c r="U96" s="37" t="s">
        <v>62</v>
      </c>
      <c r="V96" s="37" t="s">
        <v>61</v>
      </c>
      <c r="W96" s="37" t="s">
        <v>55</v>
      </c>
    </row>
    <row r="97" spans="1:23" ht="22.5" customHeight="1" x14ac:dyDescent="0.25">
      <c r="A97" s="57">
        <v>92</v>
      </c>
      <c r="B97" s="90">
        <v>1713092</v>
      </c>
      <c r="C97" s="53" t="s">
        <v>45</v>
      </c>
      <c r="D97" s="52">
        <f t="shared" si="14"/>
        <v>8</v>
      </c>
      <c r="E97" s="53" t="s">
        <v>48</v>
      </c>
      <c r="F97" s="52">
        <f t="shared" si="15"/>
        <v>6</v>
      </c>
      <c r="G97" s="53" t="s">
        <v>46</v>
      </c>
      <c r="H97" s="52">
        <f t="shared" si="16"/>
        <v>7</v>
      </c>
      <c r="I97" s="54" t="s">
        <v>46</v>
      </c>
      <c r="J97" s="52">
        <f t="shared" si="17"/>
        <v>7</v>
      </c>
      <c r="K97" s="53" t="s">
        <v>50</v>
      </c>
      <c r="L97" s="52">
        <f t="shared" si="18"/>
        <v>4</v>
      </c>
      <c r="M97" s="53" t="s">
        <v>27</v>
      </c>
      <c r="N97" s="52">
        <f t="shared" si="10"/>
        <v>9</v>
      </c>
      <c r="O97" s="53" t="s">
        <v>27</v>
      </c>
      <c r="P97" s="52">
        <f t="shared" si="11"/>
        <v>9</v>
      </c>
      <c r="Q97" s="6">
        <f t="shared" si="12"/>
        <v>259</v>
      </c>
      <c r="R97" s="82">
        <f t="shared" si="13"/>
        <v>6.8157894736842106</v>
      </c>
      <c r="S97" s="32" t="s">
        <v>397</v>
      </c>
      <c r="T97" s="37" t="s">
        <v>51</v>
      </c>
      <c r="U97" s="37" t="s">
        <v>62</v>
      </c>
      <c r="V97" s="37" t="s">
        <v>61</v>
      </c>
      <c r="W97" s="37" t="s">
        <v>55</v>
      </c>
    </row>
    <row r="98" spans="1:23" ht="22.5" customHeight="1" x14ac:dyDescent="0.25">
      <c r="A98" s="57">
        <v>93</v>
      </c>
      <c r="B98" s="65">
        <v>1713093</v>
      </c>
      <c r="C98" s="53" t="s">
        <v>46</v>
      </c>
      <c r="D98" s="52">
        <f t="shared" si="14"/>
        <v>7</v>
      </c>
      <c r="E98" s="55" t="s">
        <v>47</v>
      </c>
      <c r="F98" s="52">
        <f t="shared" si="15"/>
        <v>0</v>
      </c>
      <c r="G98" s="55" t="s">
        <v>47</v>
      </c>
      <c r="H98" s="52">
        <f t="shared" si="16"/>
        <v>0</v>
      </c>
      <c r="I98" s="54" t="s">
        <v>49</v>
      </c>
      <c r="J98" s="52">
        <f t="shared" si="17"/>
        <v>5</v>
      </c>
      <c r="K98" s="53" t="s">
        <v>49</v>
      </c>
      <c r="L98" s="52">
        <f t="shared" si="18"/>
        <v>5</v>
      </c>
      <c r="M98" s="53" t="s">
        <v>27</v>
      </c>
      <c r="N98" s="52">
        <f t="shared" si="10"/>
        <v>9</v>
      </c>
      <c r="O98" s="53" t="s">
        <v>27</v>
      </c>
      <c r="P98" s="52">
        <f t="shared" si="11"/>
        <v>9</v>
      </c>
      <c r="Q98" s="6">
        <f t="shared" si="12"/>
        <v>152</v>
      </c>
      <c r="R98" s="82">
        <f t="shared" si="13"/>
        <v>4</v>
      </c>
      <c r="S98" s="32" t="s">
        <v>398</v>
      </c>
      <c r="T98" s="37" t="s">
        <v>51</v>
      </c>
      <c r="U98" s="37" t="s">
        <v>62</v>
      </c>
      <c r="V98" s="37" t="s">
        <v>61</v>
      </c>
      <c r="W98" s="37" t="s">
        <v>55</v>
      </c>
    </row>
    <row r="99" spans="1:23" ht="22.5" customHeight="1" x14ac:dyDescent="0.25">
      <c r="A99" s="57">
        <v>94</v>
      </c>
      <c r="B99" s="90">
        <v>1713094</v>
      </c>
      <c r="C99" s="53" t="s">
        <v>27</v>
      </c>
      <c r="D99" s="52">
        <f t="shared" si="14"/>
        <v>9</v>
      </c>
      <c r="E99" s="53" t="s">
        <v>46</v>
      </c>
      <c r="F99" s="52">
        <f t="shared" si="15"/>
        <v>7</v>
      </c>
      <c r="G99" s="53" t="s">
        <v>45</v>
      </c>
      <c r="H99" s="52">
        <f t="shared" si="16"/>
        <v>8</v>
      </c>
      <c r="I99" s="54" t="s">
        <v>27</v>
      </c>
      <c r="J99" s="52">
        <f t="shared" si="17"/>
        <v>9</v>
      </c>
      <c r="K99" s="53" t="s">
        <v>46</v>
      </c>
      <c r="L99" s="52">
        <f t="shared" si="18"/>
        <v>7</v>
      </c>
      <c r="M99" s="53" t="s">
        <v>27</v>
      </c>
      <c r="N99" s="52">
        <f t="shared" si="10"/>
        <v>9</v>
      </c>
      <c r="O99" s="53" t="s">
        <v>27</v>
      </c>
      <c r="P99" s="52">
        <f t="shared" si="11"/>
        <v>9</v>
      </c>
      <c r="Q99" s="6">
        <f t="shared" si="12"/>
        <v>310</v>
      </c>
      <c r="R99" s="82">
        <f t="shared" si="13"/>
        <v>8.1578947368421044</v>
      </c>
      <c r="S99" s="32" t="s">
        <v>399</v>
      </c>
      <c r="T99" s="37" t="s">
        <v>51</v>
      </c>
      <c r="U99" s="37" t="s">
        <v>62</v>
      </c>
      <c r="V99" s="37" t="s">
        <v>61</v>
      </c>
      <c r="W99" s="37" t="s">
        <v>55</v>
      </c>
    </row>
    <row r="100" spans="1:23" ht="22.5" customHeight="1" x14ac:dyDescent="0.25">
      <c r="A100" s="57">
        <v>95</v>
      </c>
      <c r="B100" s="65">
        <v>1713095</v>
      </c>
      <c r="C100" s="53" t="s">
        <v>46</v>
      </c>
      <c r="D100" s="52">
        <f t="shared" si="14"/>
        <v>7</v>
      </c>
      <c r="E100" s="53" t="s">
        <v>45</v>
      </c>
      <c r="F100" s="52">
        <f t="shared" si="15"/>
        <v>8</v>
      </c>
      <c r="G100" s="53" t="s">
        <v>45</v>
      </c>
      <c r="H100" s="52">
        <f t="shared" si="16"/>
        <v>8</v>
      </c>
      <c r="I100" s="54" t="s">
        <v>45</v>
      </c>
      <c r="J100" s="52">
        <f t="shared" si="17"/>
        <v>8</v>
      </c>
      <c r="K100" s="53" t="s">
        <v>46</v>
      </c>
      <c r="L100" s="52">
        <f t="shared" si="18"/>
        <v>7</v>
      </c>
      <c r="M100" s="53" t="s">
        <v>27</v>
      </c>
      <c r="N100" s="52">
        <f t="shared" si="10"/>
        <v>9</v>
      </c>
      <c r="O100" s="53" t="s">
        <v>27</v>
      </c>
      <c r="P100" s="52">
        <f t="shared" si="11"/>
        <v>9</v>
      </c>
      <c r="Q100" s="6">
        <f t="shared" si="12"/>
        <v>298</v>
      </c>
      <c r="R100" s="82">
        <f t="shared" si="13"/>
        <v>7.8421052631578947</v>
      </c>
      <c r="S100" s="32" t="s">
        <v>72</v>
      </c>
      <c r="T100" s="37" t="s">
        <v>51</v>
      </c>
      <c r="U100" s="37" t="s">
        <v>62</v>
      </c>
      <c r="V100" s="37" t="s">
        <v>61</v>
      </c>
      <c r="W100" s="37" t="s">
        <v>55</v>
      </c>
    </row>
    <row r="101" spans="1:23" ht="22.5" customHeight="1" x14ac:dyDescent="0.25">
      <c r="A101" s="57">
        <v>96</v>
      </c>
      <c r="B101" s="90">
        <v>1713096</v>
      </c>
      <c r="C101" s="53" t="s">
        <v>45</v>
      </c>
      <c r="D101" s="52">
        <f t="shared" si="14"/>
        <v>8</v>
      </c>
      <c r="E101" s="53" t="s">
        <v>50</v>
      </c>
      <c r="F101" s="52">
        <f t="shared" si="15"/>
        <v>4</v>
      </c>
      <c r="G101" s="53" t="s">
        <v>49</v>
      </c>
      <c r="H101" s="52">
        <f t="shared" si="16"/>
        <v>5</v>
      </c>
      <c r="I101" s="54" t="s">
        <v>49</v>
      </c>
      <c r="J101" s="52">
        <f t="shared" si="17"/>
        <v>5</v>
      </c>
      <c r="K101" s="53" t="s">
        <v>50</v>
      </c>
      <c r="L101" s="52">
        <f t="shared" si="18"/>
        <v>4</v>
      </c>
      <c r="M101" s="53" t="s">
        <v>45</v>
      </c>
      <c r="N101" s="52">
        <f t="shared" si="10"/>
        <v>8</v>
      </c>
      <c r="O101" s="53" t="s">
        <v>49</v>
      </c>
      <c r="P101" s="52">
        <f t="shared" si="11"/>
        <v>5</v>
      </c>
      <c r="Q101" s="6">
        <f t="shared" si="12"/>
        <v>201</v>
      </c>
      <c r="R101" s="82">
        <f t="shared" si="13"/>
        <v>5.2894736842105265</v>
      </c>
      <c r="S101" s="32" t="s">
        <v>400</v>
      </c>
      <c r="T101" s="37" t="s">
        <v>51</v>
      </c>
      <c r="U101" s="37" t="s">
        <v>62</v>
      </c>
      <c r="V101" s="37" t="s">
        <v>61</v>
      </c>
      <c r="W101" s="37" t="s">
        <v>55</v>
      </c>
    </row>
    <row r="102" spans="1:23" ht="22.5" customHeight="1" x14ac:dyDescent="0.25">
      <c r="A102" s="57">
        <v>97</v>
      </c>
      <c r="B102" s="64">
        <v>1713097</v>
      </c>
      <c r="C102" s="53" t="s">
        <v>45</v>
      </c>
      <c r="D102" s="52">
        <f t="shared" si="14"/>
        <v>8</v>
      </c>
      <c r="E102" s="53" t="s">
        <v>50</v>
      </c>
      <c r="F102" s="52">
        <f t="shared" si="15"/>
        <v>4</v>
      </c>
      <c r="G102" s="53" t="s">
        <v>49</v>
      </c>
      <c r="H102" s="52">
        <f t="shared" si="16"/>
        <v>5</v>
      </c>
      <c r="I102" s="54" t="s">
        <v>49</v>
      </c>
      <c r="J102" s="52">
        <f t="shared" si="17"/>
        <v>5</v>
      </c>
      <c r="K102" s="53" t="s">
        <v>49</v>
      </c>
      <c r="L102" s="52">
        <f t="shared" si="18"/>
        <v>5</v>
      </c>
      <c r="M102" s="53" t="s">
        <v>27</v>
      </c>
      <c r="N102" s="52">
        <f t="shared" si="10"/>
        <v>9</v>
      </c>
      <c r="O102" s="53" t="s">
        <v>27</v>
      </c>
      <c r="P102" s="52">
        <f t="shared" si="11"/>
        <v>9</v>
      </c>
      <c r="Q102" s="6">
        <f t="shared" si="12"/>
        <v>220</v>
      </c>
      <c r="R102" s="82">
        <f t="shared" si="13"/>
        <v>5.7894736842105265</v>
      </c>
      <c r="S102" s="32" t="s">
        <v>70</v>
      </c>
      <c r="T102" s="37" t="s">
        <v>51</v>
      </c>
      <c r="U102" s="37" t="s">
        <v>62</v>
      </c>
      <c r="V102" s="37" t="s">
        <v>61</v>
      </c>
      <c r="W102" s="37" t="s">
        <v>55</v>
      </c>
    </row>
    <row r="103" spans="1:23" ht="22.5" customHeight="1" x14ac:dyDescent="0.25">
      <c r="A103" s="57">
        <v>98</v>
      </c>
      <c r="B103" s="90">
        <v>1713098</v>
      </c>
      <c r="C103" s="53" t="s">
        <v>45</v>
      </c>
      <c r="D103" s="52">
        <f t="shared" si="14"/>
        <v>8</v>
      </c>
      <c r="E103" s="53" t="s">
        <v>45</v>
      </c>
      <c r="F103" s="52">
        <f t="shared" si="15"/>
        <v>8</v>
      </c>
      <c r="G103" s="53" t="s">
        <v>45</v>
      </c>
      <c r="H103" s="52">
        <f t="shared" si="16"/>
        <v>8</v>
      </c>
      <c r="I103" s="54" t="s">
        <v>27</v>
      </c>
      <c r="J103" s="52">
        <f t="shared" si="17"/>
        <v>9</v>
      </c>
      <c r="K103" s="53" t="s">
        <v>46</v>
      </c>
      <c r="L103" s="52">
        <f t="shared" si="18"/>
        <v>7</v>
      </c>
      <c r="M103" s="53" t="s">
        <v>26</v>
      </c>
      <c r="N103" s="52">
        <f t="shared" si="10"/>
        <v>10</v>
      </c>
      <c r="O103" s="53" t="s">
        <v>26</v>
      </c>
      <c r="P103" s="52">
        <f t="shared" si="11"/>
        <v>10</v>
      </c>
      <c r="Q103" s="6">
        <f t="shared" si="12"/>
        <v>317</v>
      </c>
      <c r="R103" s="82">
        <f t="shared" si="13"/>
        <v>8.3421052631578956</v>
      </c>
      <c r="S103" s="32" t="s">
        <v>401</v>
      </c>
      <c r="T103" s="37" t="s">
        <v>51</v>
      </c>
      <c r="U103" s="37" t="s">
        <v>62</v>
      </c>
      <c r="V103" s="37" t="s">
        <v>61</v>
      </c>
      <c r="W103" s="37" t="s">
        <v>55</v>
      </c>
    </row>
    <row r="104" spans="1:23" ht="22.5" customHeight="1" x14ac:dyDescent="0.25">
      <c r="A104" s="57">
        <v>99</v>
      </c>
      <c r="B104" s="64">
        <v>1713099</v>
      </c>
      <c r="C104" s="53" t="s">
        <v>46</v>
      </c>
      <c r="D104" s="52">
        <f t="shared" si="14"/>
        <v>7</v>
      </c>
      <c r="E104" s="55" t="s">
        <v>47</v>
      </c>
      <c r="F104" s="52">
        <f t="shared" si="15"/>
        <v>0</v>
      </c>
      <c r="G104" s="55" t="s">
        <v>47</v>
      </c>
      <c r="H104" s="52">
        <f t="shared" si="16"/>
        <v>0</v>
      </c>
      <c r="I104" s="54" t="s">
        <v>48</v>
      </c>
      <c r="J104" s="52">
        <f t="shared" si="17"/>
        <v>6</v>
      </c>
      <c r="K104" s="53" t="s">
        <v>49</v>
      </c>
      <c r="L104" s="52">
        <f t="shared" si="18"/>
        <v>5</v>
      </c>
      <c r="M104" s="53" t="s">
        <v>27</v>
      </c>
      <c r="N104" s="52">
        <f t="shared" si="10"/>
        <v>9</v>
      </c>
      <c r="O104" s="53" t="s">
        <v>27</v>
      </c>
      <c r="P104" s="52">
        <f t="shared" si="11"/>
        <v>9</v>
      </c>
      <c r="Q104" s="6">
        <f t="shared" si="12"/>
        <v>160</v>
      </c>
      <c r="R104" s="82">
        <f t="shared" si="13"/>
        <v>4.2105263157894735</v>
      </c>
      <c r="S104" s="32" t="s">
        <v>402</v>
      </c>
      <c r="T104" s="37" t="s">
        <v>51</v>
      </c>
      <c r="U104" s="37" t="s">
        <v>62</v>
      </c>
      <c r="V104" s="37" t="s">
        <v>61</v>
      </c>
      <c r="W104" s="37" t="s">
        <v>55</v>
      </c>
    </row>
    <row r="105" spans="1:23" ht="22.5" customHeight="1" x14ac:dyDescent="0.25">
      <c r="A105" s="57">
        <v>100</v>
      </c>
      <c r="B105" s="64">
        <v>1713100</v>
      </c>
      <c r="C105" s="53" t="s">
        <v>45</v>
      </c>
      <c r="D105" s="52">
        <f t="shared" si="14"/>
        <v>8</v>
      </c>
      <c r="E105" s="53" t="s">
        <v>46</v>
      </c>
      <c r="F105" s="52">
        <f t="shared" si="15"/>
        <v>7</v>
      </c>
      <c r="G105" s="53" t="s">
        <v>46</v>
      </c>
      <c r="H105" s="52">
        <f t="shared" si="16"/>
        <v>7</v>
      </c>
      <c r="I105" s="54" t="s">
        <v>46</v>
      </c>
      <c r="J105" s="52">
        <f t="shared" si="17"/>
        <v>7</v>
      </c>
      <c r="K105" s="53" t="s">
        <v>48</v>
      </c>
      <c r="L105" s="52">
        <f t="shared" si="18"/>
        <v>6</v>
      </c>
      <c r="M105" s="53" t="s">
        <v>27</v>
      </c>
      <c r="N105" s="52">
        <f t="shared" si="10"/>
        <v>9</v>
      </c>
      <c r="O105" s="53" t="s">
        <v>27</v>
      </c>
      <c r="P105" s="52">
        <f t="shared" si="11"/>
        <v>9</v>
      </c>
      <c r="Q105" s="6">
        <f t="shared" si="12"/>
        <v>277</v>
      </c>
      <c r="R105" s="82">
        <f t="shared" si="13"/>
        <v>7.2894736842105265</v>
      </c>
      <c r="S105" s="32" t="s">
        <v>403</v>
      </c>
      <c r="T105" s="37" t="s">
        <v>51</v>
      </c>
      <c r="U105" s="37" t="s">
        <v>62</v>
      </c>
      <c r="V105" s="37" t="s">
        <v>61</v>
      </c>
      <c r="W105" s="37" t="s">
        <v>55</v>
      </c>
    </row>
    <row r="106" spans="1:23" ht="22.5" customHeight="1" x14ac:dyDescent="0.25">
      <c r="A106" s="57">
        <v>101</v>
      </c>
      <c r="B106" s="64">
        <v>1713101</v>
      </c>
      <c r="C106" s="53" t="s">
        <v>45</v>
      </c>
      <c r="D106" s="52">
        <f t="shared" si="14"/>
        <v>8</v>
      </c>
      <c r="E106" s="53" t="s">
        <v>46</v>
      </c>
      <c r="F106" s="52">
        <f t="shared" si="15"/>
        <v>7</v>
      </c>
      <c r="G106" s="53" t="s">
        <v>49</v>
      </c>
      <c r="H106" s="52">
        <f t="shared" si="16"/>
        <v>5</v>
      </c>
      <c r="I106" s="54" t="s">
        <v>48</v>
      </c>
      <c r="J106" s="52">
        <f t="shared" si="17"/>
        <v>6</v>
      </c>
      <c r="K106" s="53" t="s">
        <v>49</v>
      </c>
      <c r="L106" s="52">
        <f t="shared" si="18"/>
        <v>5</v>
      </c>
      <c r="M106" s="53" t="s">
        <v>27</v>
      </c>
      <c r="N106" s="52">
        <f t="shared" si="10"/>
        <v>9</v>
      </c>
      <c r="O106" s="53" t="s">
        <v>27</v>
      </c>
      <c r="P106" s="52">
        <f t="shared" si="11"/>
        <v>9</v>
      </c>
      <c r="Q106" s="6">
        <f t="shared" si="12"/>
        <v>252</v>
      </c>
      <c r="R106" s="82">
        <f t="shared" si="13"/>
        <v>6.6315789473684212</v>
      </c>
      <c r="S106" s="32" t="s">
        <v>404</v>
      </c>
      <c r="T106" s="37" t="s">
        <v>51</v>
      </c>
      <c r="U106" s="37" t="s">
        <v>62</v>
      </c>
      <c r="V106" s="37" t="s">
        <v>61</v>
      </c>
      <c r="W106" s="37" t="s">
        <v>55</v>
      </c>
    </row>
    <row r="107" spans="1:23" ht="22.5" customHeight="1" x14ac:dyDescent="0.25">
      <c r="A107" s="57">
        <v>102</v>
      </c>
      <c r="B107" s="64">
        <v>1713102</v>
      </c>
      <c r="C107" s="53" t="s">
        <v>45</v>
      </c>
      <c r="D107" s="52">
        <f t="shared" si="14"/>
        <v>8</v>
      </c>
      <c r="E107" s="53" t="s">
        <v>46</v>
      </c>
      <c r="F107" s="52">
        <f t="shared" si="15"/>
        <v>7</v>
      </c>
      <c r="G107" s="53" t="s">
        <v>45</v>
      </c>
      <c r="H107" s="52">
        <f t="shared" si="16"/>
        <v>8</v>
      </c>
      <c r="I107" s="54" t="s">
        <v>45</v>
      </c>
      <c r="J107" s="52">
        <f t="shared" si="17"/>
        <v>8</v>
      </c>
      <c r="K107" s="53" t="s">
        <v>48</v>
      </c>
      <c r="L107" s="52">
        <f t="shared" si="18"/>
        <v>6</v>
      </c>
      <c r="M107" s="53" t="s">
        <v>27</v>
      </c>
      <c r="N107" s="52">
        <f t="shared" si="10"/>
        <v>9</v>
      </c>
      <c r="O107" s="53" t="s">
        <v>26</v>
      </c>
      <c r="P107" s="52">
        <f t="shared" si="11"/>
        <v>10</v>
      </c>
      <c r="Q107" s="6">
        <f t="shared" si="12"/>
        <v>294</v>
      </c>
      <c r="R107" s="82">
        <f t="shared" si="13"/>
        <v>7.7368421052631575</v>
      </c>
      <c r="S107" s="32" t="s">
        <v>405</v>
      </c>
      <c r="T107" s="37" t="s">
        <v>51</v>
      </c>
      <c r="U107" s="37" t="s">
        <v>62</v>
      </c>
      <c r="V107" s="37" t="s">
        <v>61</v>
      </c>
      <c r="W107" s="37" t="s">
        <v>55</v>
      </c>
    </row>
    <row r="108" spans="1:23" s="39" customFormat="1" ht="22.5" customHeight="1" x14ac:dyDescent="0.25">
      <c r="A108" s="57">
        <v>103</v>
      </c>
      <c r="B108" s="64">
        <v>1713103</v>
      </c>
      <c r="C108" s="80" t="s">
        <v>47</v>
      </c>
      <c r="D108" s="52">
        <f t="shared" si="14"/>
        <v>0</v>
      </c>
      <c r="E108" s="80" t="s">
        <v>47</v>
      </c>
      <c r="F108" s="52">
        <f t="shared" si="15"/>
        <v>0</v>
      </c>
      <c r="G108" s="80" t="s">
        <v>47</v>
      </c>
      <c r="H108" s="52">
        <f t="shared" si="16"/>
        <v>0</v>
      </c>
      <c r="I108" s="56" t="s">
        <v>47</v>
      </c>
      <c r="J108" s="52">
        <f t="shared" si="17"/>
        <v>0</v>
      </c>
      <c r="K108" s="80" t="s">
        <v>47</v>
      </c>
      <c r="L108" s="52">
        <f t="shared" si="18"/>
        <v>0</v>
      </c>
      <c r="M108" s="75" t="s">
        <v>47</v>
      </c>
      <c r="N108" s="52">
        <f t="shared" si="10"/>
        <v>0</v>
      </c>
      <c r="O108" s="55" t="s">
        <v>47</v>
      </c>
      <c r="P108" s="52">
        <f t="shared" si="11"/>
        <v>0</v>
      </c>
      <c r="Q108" s="6">
        <f t="shared" si="12"/>
        <v>0</v>
      </c>
      <c r="R108" s="82">
        <f t="shared" si="13"/>
        <v>0</v>
      </c>
      <c r="S108" s="32" t="s">
        <v>406</v>
      </c>
      <c r="T108" s="37" t="s">
        <v>51</v>
      </c>
      <c r="U108" s="37" t="s">
        <v>62</v>
      </c>
      <c r="V108" s="37" t="s">
        <v>61</v>
      </c>
      <c r="W108" s="37" t="s">
        <v>55</v>
      </c>
    </row>
    <row r="109" spans="1:23" ht="22.5" customHeight="1" x14ac:dyDescent="0.25">
      <c r="A109" s="57">
        <v>104</v>
      </c>
      <c r="B109" s="64">
        <v>1713104</v>
      </c>
      <c r="C109" s="53" t="s">
        <v>27</v>
      </c>
      <c r="D109" s="52">
        <f t="shared" si="14"/>
        <v>9</v>
      </c>
      <c r="E109" s="53" t="s">
        <v>27</v>
      </c>
      <c r="F109" s="52">
        <f t="shared" si="15"/>
        <v>9</v>
      </c>
      <c r="G109" s="53" t="s">
        <v>26</v>
      </c>
      <c r="H109" s="52">
        <f t="shared" si="16"/>
        <v>10</v>
      </c>
      <c r="I109" s="54" t="s">
        <v>27</v>
      </c>
      <c r="J109" s="52">
        <f t="shared" si="17"/>
        <v>9</v>
      </c>
      <c r="K109" s="53" t="s">
        <v>46</v>
      </c>
      <c r="L109" s="52">
        <f t="shared" si="18"/>
        <v>7</v>
      </c>
      <c r="M109" s="53" t="s">
        <v>27</v>
      </c>
      <c r="N109" s="52">
        <f t="shared" si="10"/>
        <v>9</v>
      </c>
      <c r="O109" s="53" t="s">
        <v>27</v>
      </c>
      <c r="P109" s="52">
        <f t="shared" si="11"/>
        <v>9</v>
      </c>
      <c r="Q109" s="6">
        <f t="shared" si="12"/>
        <v>338</v>
      </c>
      <c r="R109" s="82">
        <f t="shared" si="13"/>
        <v>8.8947368421052637</v>
      </c>
      <c r="S109" s="32" t="s">
        <v>407</v>
      </c>
      <c r="T109" s="37" t="s">
        <v>51</v>
      </c>
      <c r="U109" s="37" t="s">
        <v>62</v>
      </c>
      <c r="V109" s="37" t="s">
        <v>61</v>
      </c>
      <c r="W109" s="37" t="s">
        <v>55</v>
      </c>
    </row>
    <row r="110" spans="1:23" ht="22.5" customHeight="1" x14ac:dyDescent="0.25">
      <c r="A110" s="57">
        <v>105</v>
      </c>
      <c r="B110" s="64">
        <v>1713106</v>
      </c>
      <c r="C110" s="53" t="s">
        <v>49</v>
      </c>
      <c r="D110" s="52">
        <f t="shared" si="14"/>
        <v>5</v>
      </c>
      <c r="E110" s="55" t="s">
        <v>47</v>
      </c>
      <c r="F110" s="52">
        <f t="shared" si="15"/>
        <v>0</v>
      </c>
      <c r="G110" s="55" t="s">
        <v>47</v>
      </c>
      <c r="H110" s="52">
        <f t="shared" si="16"/>
        <v>0</v>
      </c>
      <c r="I110" s="56" t="s">
        <v>47</v>
      </c>
      <c r="J110" s="52">
        <f t="shared" si="17"/>
        <v>0</v>
      </c>
      <c r="K110" s="55" t="s">
        <v>47</v>
      </c>
      <c r="L110" s="52">
        <f t="shared" si="18"/>
        <v>0</v>
      </c>
      <c r="M110" s="53" t="s">
        <v>45</v>
      </c>
      <c r="N110" s="52">
        <f t="shared" si="10"/>
        <v>8</v>
      </c>
      <c r="O110" s="53" t="s">
        <v>27</v>
      </c>
      <c r="P110" s="52">
        <f t="shared" si="11"/>
        <v>9</v>
      </c>
      <c r="Q110" s="6">
        <f t="shared" si="12"/>
        <v>73</v>
      </c>
      <c r="R110" s="82">
        <f t="shared" si="13"/>
        <v>1.9210526315789473</v>
      </c>
      <c r="S110" s="32" t="s">
        <v>408</v>
      </c>
      <c r="T110" s="37" t="s">
        <v>51</v>
      </c>
      <c r="U110" s="37" t="s">
        <v>62</v>
      </c>
      <c r="V110" s="37" t="s">
        <v>61</v>
      </c>
      <c r="W110" s="37" t="s">
        <v>55</v>
      </c>
    </row>
    <row r="111" spans="1:23" ht="22.5" customHeight="1" x14ac:dyDescent="0.25">
      <c r="A111" s="57">
        <v>106</v>
      </c>
      <c r="B111" s="90">
        <v>1713107</v>
      </c>
      <c r="C111" s="53" t="s">
        <v>27</v>
      </c>
      <c r="D111" s="52">
        <f t="shared" si="14"/>
        <v>9</v>
      </c>
      <c r="E111" s="53" t="s">
        <v>49</v>
      </c>
      <c r="F111" s="52">
        <f t="shared" si="15"/>
        <v>5</v>
      </c>
      <c r="G111" s="53" t="s">
        <v>50</v>
      </c>
      <c r="H111" s="52">
        <f t="shared" si="16"/>
        <v>4</v>
      </c>
      <c r="I111" s="54" t="s">
        <v>46</v>
      </c>
      <c r="J111" s="52">
        <f t="shared" si="17"/>
        <v>7</v>
      </c>
      <c r="K111" s="53" t="s">
        <v>46</v>
      </c>
      <c r="L111" s="52">
        <f t="shared" si="18"/>
        <v>7</v>
      </c>
      <c r="M111" s="53" t="s">
        <v>27</v>
      </c>
      <c r="N111" s="52">
        <f t="shared" si="10"/>
        <v>9</v>
      </c>
      <c r="O111" s="53" t="s">
        <v>27</v>
      </c>
      <c r="P111" s="52">
        <f t="shared" si="11"/>
        <v>9</v>
      </c>
      <c r="Q111" s="6">
        <f t="shared" si="12"/>
        <v>254</v>
      </c>
      <c r="R111" s="82">
        <f t="shared" si="13"/>
        <v>6.6842105263157894</v>
      </c>
      <c r="S111" s="32" t="s">
        <v>409</v>
      </c>
      <c r="T111" s="37" t="s">
        <v>51</v>
      </c>
      <c r="U111" s="37" t="s">
        <v>62</v>
      </c>
      <c r="V111" s="37" t="s">
        <v>61</v>
      </c>
      <c r="W111" s="37" t="s">
        <v>55</v>
      </c>
    </row>
    <row r="112" spans="1:23" ht="22.5" customHeight="1" x14ac:dyDescent="0.25">
      <c r="A112" s="57">
        <v>107</v>
      </c>
      <c r="B112" s="64">
        <v>1713108</v>
      </c>
      <c r="C112" s="53" t="s">
        <v>45</v>
      </c>
      <c r="D112" s="52">
        <f t="shared" si="14"/>
        <v>8</v>
      </c>
      <c r="E112" s="53" t="s">
        <v>50</v>
      </c>
      <c r="F112" s="52">
        <f t="shared" si="15"/>
        <v>4</v>
      </c>
      <c r="G112" s="53" t="s">
        <v>49</v>
      </c>
      <c r="H112" s="52">
        <f t="shared" si="16"/>
        <v>5</v>
      </c>
      <c r="I112" s="54" t="s">
        <v>49</v>
      </c>
      <c r="J112" s="52">
        <f t="shared" si="17"/>
        <v>5</v>
      </c>
      <c r="K112" s="53" t="s">
        <v>49</v>
      </c>
      <c r="L112" s="52">
        <f t="shared" si="18"/>
        <v>5</v>
      </c>
      <c r="M112" s="53" t="s">
        <v>27</v>
      </c>
      <c r="N112" s="52">
        <f t="shared" si="10"/>
        <v>9</v>
      </c>
      <c r="O112" s="53" t="s">
        <v>27</v>
      </c>
      <c r="P112" s="52">
        <f t="shared" si="11"/>
        <v>9</v>
      </c>
      <c r="Q112" s="6">
        <f t="shared" si="12"/>
        <v>220</v>
      </c>
      <c r="R112" s="82">
        <f t="shared" si="13"/>
        <v>5.7894736842105265</v>
      </c>
      <c r="S112" s="32" t="s">
        <v>410</v>
      </c>
      <c r="T112" s="37" t="s">
        <v>51</v>
      </c>
      <c r="U112" s="37" t="s">
        <v>62</v>
      </c>
      <c r="V112" s="37" t="s">
        <v>61</v>
      </c>
      <c r="W112" s="37" t="s">
        <v>55</v>
      </c>
    </row>
    <row r="113" spans="1:23" ht="22.5" customHeight="1" x14ac:dyDescent="0.25">
      <c r="A113" s="57">
        <v>108</v>
      </c>
      <c r="B113" s="64">
        <v>1713109</v>
      </c>
      <c r="C113" s="53" t="s">
        <v>27</v>
      </c>
      <c r="D113" s="52">
        <f t="shared" si="14"/>
        <v>9</v>
      </c>
      <c r="E113" s="53" t="s">
        <v>48</v>
      </c>
      <c r="F113" s="52">
        <f t="shared" si="15"/>
        <v>6</v>
      </c>
      <c r="G113" s="53" t="s">
        <v>50</v>
      </c>
      <c r="H113" s="52">
        <f t="shared" si="16"/>
        <v>4</v>
      </c>
      <c r="I113" s="54" t="s">
        <v>49</v>
      </c>
      <c r="J113" s="52">
        <f t="shared" si="17"/>
        <v>5</v>
      </c>
      <c r="K113" s="53" t="s">
        <v>49</v>
      </c>
      <c r="L113" s="52">
        <f t="shared" si="18"/>
        <v>5</v>
      </c>
      <c r="M113" s="53" t="s">
        <v>27</v>
      </c>
      <c r="N113" s="52">
        <f t="shared" si="10"/>
        <v>9</v>
      </c>
      <c r="O113" s="53" t="s">
        <v>27</v>
      </c>
      <c r="P113" s="52">
        <f t="shared" si="11"/>
        <v>9</v>
      </c>
      <c r="Q113" s="6">
        <f t="shared" si="12"/>
        <v>236</v>
      </c>
      <c r="R113" s="82">
        <f t="shared" si="13"/>
        <v>6.2105263157894735</v>
      </c>
      <c r="S113" s="32" t="s">
        <v>411</v>
      </c>
      <c r="T113" s="37" t="s">
        <v>51</v>
      </c>
      <c r="U113" s="37" t="s">
        <v>62</v>
      </c>
      <c r="V113" s="37" t="s">
        <v>61</v>
      </c>
      <c r="W113" s="37" t="s">
        <v>55</v>
      </c>
    </row>
    <row r="114" spans="1:23" ht="22.5" customHeight="1" x14ac:dyDescent="0.25">
      <c r="A114" s="57">
        <v>109</v>
      </c>
      <c r="B114" s="90">
        <v>1713110</v>
      </c>
      <c r="C114" s="53" t="s">
        <v>45</v>
      </c>
      <c r="D114" s="52">
        <f t="shared" si="14"/>
        <v>8</v>
      </c>
      <c r="E114" s="53" t="s">
        <v>50</v>
      </c>
      <c r="F114" s="52">
        <f t="shared" si="15"/>
        <v>4</v>
      </c>
      <c r="G114" s="53" t="s">
        <v>49</v>
      </c>
      <c r="H114" s="52">
        <f t="shared" si="16"/>
        <v>5</v>
      </c>
      <c r="I114" s="54" t="s">
        <v>48</v>
      </c>
      <c r="J114" s="52">
        <f t="shared" si="17"/>
        <v>6</v>
      </c>
      <c r="K114" s="53" t="s">
        <v>49</v>
      </c>
      <c r="L114" s="52">
        <f t="shared" si="18"/>
        <v>5</v>
      </c>
      <c r="M114" s="53" t="s">
        <v>27</v>
      </c>
      <c r="N114" s="52">
        <f t="shared" si="10"/>
        <v>9</v>
      </c>
      <c r="O114" s="53" t="s">
        <v>27</v>
      </c>
      <c r="P114" s="52">
        <f t="shared" si="11"/>
        <v>9</v>
      </c>
      <c r="Q114" s="6">
        <f t="shared" si="12"/>
        <v>228</v>
      </c>
      <c r="R114" s="82">
        <f t="shared" si="13"/>
        <v>6</v>
      </c>
      <c r="S114" s="32" t="s">
        <v>412</v>
      </c>
      <c r="T114" s="37" t="s">
        <v>51</v>
      </c>
      <c r="U114" s="37" t="s">
        <v>62</v>
      </c>
      <c r="V114" s="37" t="s">
        <v>61</v>
      </c>
      <c r="W114" s="37" t="s">
        <v>55</v>
      </c>
    </row>
    <row r="115" spans="1:23" ht="22.5" customHeight="1" x14ac:dyDescent="0.25">
      <c r="A115" s="57">
        <v>110</v>
      </c>
      <c r="B115" s="64">
        <v>1713111</v>
      </c>
      <c r="C115" s="53" t="s">
        <v>27</v>
      </c>
      <c r="D115" s="52">
        <f t="shared" si="14"/>
        <v>9</v>
      </c>
      <c r="E115" s="53" t="s">
        <v>46</v>
      </c>
      <c r="F115" s="52">
        <f t="shared" si="15"/>
        <v>7</v>
      </c>
      <c r="G115" s="53" t="s">
        <v>46</v>
      </c>
      <c r="H115" s="52">
        <f t="shared" si="16"/>
        <v>7</v>
      </c>
      <c r="I115" s="54" t="s">
        <v>45</v>
      </c>
      <c r="J115" s="52">
        <f t="shared" si="17"/>
        <v>8</v>
      </c>
      <c r="K115" s="53" t="s">
        <v>48</v>
      </c>
      <c r="L115" s="52">
        <f t="shared" si="18"/>
        <v>6</v>
      </c>
      <c r="M115" s="53" t="s">
        <v>27</v>
      </c>
      <c r="N115" s="52">
        <f t="shared" si="10"/>
        <v>9</v>
      </c>
      <c r="O115" s="53" t="s">
        <v>26</v>
      </c>
      <c r="P115" s="52">
        <f t="shared" si="11"/>
        <v>10</v>
      </c>
      <c r="Q115" s="6">
        <f t="shared" si="12"/>
        <v>294</v>
      </c>
      <c r="R115" s="82">
        <f t="shared" si="13"/>
        <v>7.7368421052631575</v>
      </c>
      <c r="S115" s="32" t="s">
        <v>413</v>
      </c>
      <c r="T115" s="37" t="s">
        <v>51</v>
      </c>
      <c r="U115" s="37" t="s">
        <v>62</v>
      </c>
      <c r="V115" s="37" t="s">
        <v>61</v>
      </c>
      <c r="W115" s="37" t="s">
        <v>55</v>
      </c>
    </row>
    <row r="116" spans="1:23" ht="23.25" customHeight="1" x14ac:dyDescent="0.25">
      <c r="A116" s="57">
        <v>111</v>
      </c>
      <c r="B116" s="64">
        <v>1713112</v>
      </c>
      <c r="C116" s="53" t="s">
        <v>27</v>
      </c>
      <c r="D116" s="52">
        <f t="shared" si="14"/>
        <v>9</v>
      </c>
      <c r="E116" s="53" t="s">
        <v>48</v>
      </c>
      <c r="F116" s="52">
        <f t="shared" si="15"/>
        <v>6</v>
      </c>
      <c r="G116" s="53" t="s">
        <v>46</v>
      </c>
      <c r="H116" s="52">
        <f t="shared" si="16"/>
        <v>7</v>
      </c>
      <c r="I116" s="54" t="s">
        <v>27</v>
      </c>
      <c r="J116" s="52">
        <f t="shared" si="17"/>
        <v>9</v>
      </c>
      <c r="K116" s="53" t="s">
        <v>49</v>
      </c>
      <c r="L116" s="52">
        <f t="shared" si="18"/>
        <v>5</v>
      </c>
      <c r="M116" s="53" t="s">
        <v>46</v>
      </c>
      <c r="N116" s="52">
        <f t="shared" si="10"/>
        <v>7</v>
      </c>
      <c r="O116" s="53" t="s">
        <v>27</v>
      </c>
      <c r="P116" s="52">
        <f t="shared" si="11"/>
        <v>9</v>
      </c>
      <c r="Q116" s="6">
        <f t="shared" si="12"/>
        <v>282</v>
      </c>
      <c r="R116" s="82">
        <f t="shared" si="13"/>
        <v>7.4210526315789478</v>
      </c>
      <c r="S116" s="32" t="s">
        <v>414</v>
      </c>
      <c r="T116" s="37" t="s">
        <v>51</v>
      </c>
      <c r="U116" s="37" t="s">
        <v>297</v>
      </c>
      <c r="V116" s="37" t="s">
        <v>61</v>
      </c>
      <c r="W116" s="37" t="s">
        <v>298</v>
      </c>
    </row>
    <row r="117" spans="1:23" ht="23.25" customHeight="1" x14ac:dyDescent="0.25">
      <c r="A117" s="57">
        <v>112</v>
      </c>
      <c r="B117" s="90">
        <v>1713113</v>
      </c>
      <c r="C117" s="53" t="s">
        <v>27</v>
      </c>
      <c r="D117" s="52">
        <f t="shared" si="14"/>
        <v>9</v>
      </c>
      <c r="E117" s="53" t="s">
        <v>50</v>
      </c>
      <c r="F117" s="52">
        <f t="shared" si="15"/>
        <v>4</v>
      </c>
      <c r="G117" s="53" t="s">
        <v>48</v>
      </c>
      <c r="H117" s="52">
        <f t="shared" si="16"/>
        <v>6</v>
      </c>
      <c r="I117" s="54" t="s">
        <v>46</v>
      </c>
      <c r="J117" s="52">
        <f t="shared" si="17"/>
        <v>7</v>
      </c>
      <c r="K117" s="53" t="s">
        <v>49</v>
      </c>
      <c r="L117" s="52">
        <f t="shared" si="18"/>
        <v>5</v>
      </c>
      <c r="M117" s="53" t="s">
        <v>26</v>
      </c>
      <c r="N117" s="52">
        <f t="shared" si="10"/>
        <v>10</v>
      </c>
      <c r="O117" s="53" t="s">
        <v>27</v>
      </c>
      <c r="P117" s="52">
        <f t="shared" si="11"/>
        <v>9</v>
      </c>
      <c r="Q117" s="6">
        <f t="shared" si="12"/>
        <v>250</v>
      </c>
      <c r="R117" s="82">
        <f t="shared" si="13"/>
        <v>6.5789473684210522</v>
      </c>
      <c r="S117" s="32" t="s">
        <v>415</v>
      </c>
      <c r="T117" s="37" t="s">
        <v>51</v>
      </c>
      <c r="U117" s="37" t="s">
        <v>299</v>
      </c>
      <c r="V117" s="37" t="s">
        <v>61</v>
      </c>
      <c r="W117" s="37" t="s">
        <v>300</v>
      </c>
    </row>
    <row r="118" spans="1:23" ht="23.25" customHeight="1" x14ac:dyDescent="0.25">
      <c r="A118" s="57">
        <v>113</v>
      </c>
      <c r="B118" s="64">
        <v>1713114</v>
      </c>
      <c r="C118" s="53" t="s">
        <v>27</v>
      </c>
      <c r="D118" s="52">
        <f t="shared" si="14"/>
        <v>9</v>
      </c>
      <c r="E118" s="53" t="s">
        <v>48</v>
      </c>
      <c r="F118" s="52">
        <f t="shared" si="15"/>
        <v>6</v>
      </c>
      <c r="G118" s="53" t="s">
        <v>49</v>
      </c>
      <c r="H118" s="52">
        <f t="shared" si="16"/>
        <v>5</v>
      </c>
      <c r="I118" s="54" t="s">
        <v>45</v>
      </c>
      <c r="J118" s="52">
        <f t="shared" si="17"/>
        <v>8</v>
      </c>
      <c r="K118" s="53" t="s">
        <v>48</v>
      </c>
      <c r="L118" s="52">
        <f t="shared" si="18"/>
        <v>6</v>
      </c>
      <c r="M118" s="53" t="s">
        <v>45</v>
      </c>
      <c r="N118" s="52">
        <f t="shared" si="10"/>
        <v>8</v>
      </c>
      <c r="O118" s="53" t="s">
        <v>27</v>
      </c>
      <c r="P118" s="52">
        <f t="shared" si="11"/>
        <v>9</v>
      </c>
      <c r="Q118" s="6">
        <f t="shared" si="12"/>
        <v>269</v>
      </c>
      <c r="R118" s="82">
        <f t="shared" si="13"/>
        <v>7.0789473684210522</v>
      </c>
      <c r="S118" s="32" t="s">
        <v>95</v>
      </c>
      <c r="T118" s="37" t="s">
        <v>51</v>
      </c>
      <c r="U118" s="37" t="s">
        <v>301</v>
      </c>
      <c r="V118" s="37" t="s">
        <v>61</v>
      </c>
      <c r="W118" s="37" t="s">
        <v>302</v>
      </c>
    </row>
    <row r="119" spans="1:23" ht="23.25" customHeight="1" x14ac:dyDescent="0.25">
      <c r="A119" s="57">
        <v>114</v>
      </c>
      <c r="B119" s="64">
        <v>1713115</v>
      </c>
      <c r="C119" s="53" t="s">
        <v>45</v>
      </c>
      <c r="D119" s="52">
        <f t="shared" si="14"/>
        <v>8</v>
      </c>
      <c r="E119" s="53" t="s">
        <v>45</v>
      </c>
      <c r="F119" s="52">
        <f t="shared" si="15"/>
        <v>8</v>
      </c>
      <c r="G119" s="53" t="s">
        <v>45</v>
      </c>
      <c r="H119" s="52">
        <f t="shared" si="16"/>
        <v>8</v>
      </c>
      <c r="I119" s="54" t="s">
        <v>45</v>
      </c>
      <c r="J119" s="52">
        <f t="shared" si="17"/>
        <v>8</v>
      </c>
      <c r="K119" s="53" t="s">
        <v>48</v>
      </c>
      <c r="L119" s="52">
        <f t="shared" si="18"/>
        <v>6</v>
      </c>
      <c r="M119" s="53" t="s">
        <v>27</v>
      </c>
      <c r="N119" s="52">
        <f t="shared" si="10"/>
        <v>9</v>
      </c>
      <c r="O119" s="53" t="s">
        <v>26</v>
      </c>
      <c r="P119" s="52">
        <f t="shared" si="11"/>
        <v>10</v>
      </c>
      <c r="Q119" s="6">
        <f t="shared" si="12"/>
        <v>302</v>
      </c>
      <c r="R119" s="82">
        <f t="shared" si="13"/>
        <v>7.9473684210526319</v>
      </c>
      <c r="S119" s="32" t="s">
        <v>416</v>
      </c>
      <c r="T119" s="37" t="s">
        <v>51</v>
      </c>
      <c r="U119" s="37" t="s">
        <v>303</v>
      </c>
      <c r="V119" s="37" t="s">
        <v>61</v>
      </c>
      <c r="W119" s="37" t="s">
        <v>304</v>
      </c>
    </row>
    <row r="120" spans="1:23" ht="23.25" customHeight="1" x14ac:dyDescent="0.25">
      <c r="A120" s="57">
        <v>115</v>
      </c>
      <c r="B120" s="90">
        <v>1713116</v>
      </c>
      <c r="C120" s="53" t="s">
        <v>48</v>
      </c>
      <c r="D120" s="52">
        <f t="shared" si="14"/>
        <v>6</v>
      </c>
      <c r="E120" s="53" t="s">
        <v>50</v>
      </c>
      <c r="F120" s="52">
        <f t="shared" si="15"/>
        <v>4</v>
      </c>
      <c r="G120" s="55" t="s">
        <v>47</v>
      </c>
      <c r="H120" s="52">
        <f t="shared" si="16"/>
        <v>0</v>
      </c>
      <c r="I120" s="54" t="s">
        <v>50</v>
      </c>
      <c r="J120" s="52">
        <f t="shared" si="17"/>
        <v>4</v>
      </c>
      <c r="K120" s="53" t="s">
        <v>49</v>
      </c>
      <c r="L120" s="52">
        <f t="shared" si="18"/>
        <v>5</v>
      </c>
      <c r="M120" s="53" t="s">
        <v>45</v>
      </c>
      <c r="N120" s="52">
        <f t="shared" si="10"/>
        <v>8</v>
      </c>
      <c r="O120" s="53" t="s">
        <v>27</v>
      </c>
      <c r="P120" s="52">
        <f t="shared" si="11"/>
        <v>9</v>
      </c>
      <c r="Q120" s="6">
        <f t="shared" si="12"/>
        <v>168</v>
      </c>
      <c r="R120" s="82">
        <f t="shared" si="13"/>
        <v>4.4210526315789478</v>
      </c>
      <c r="S120" s="32" t="s">
        <v>417</v>
      </c>
      <c r="T120" s="37" t="s">
        <v>51</v>
      </c>
      <c r="U120" s="37" t="s">
        <v>305</v>
      </c>
      <c r="V120" s="37" t="s">
        <v>61</v>
      </c>
      <c r="W120" s="37" t="s">
        <v>306</v>
      </c>
    </row>
    <row r="121" spans="1:23" ht="23.25" customHeight="1" x14ac:dyDescent="0.25">
      <c r="A121" s="57">
        <v>116</v>
      </c>
      <c r="B121" s="64">
        <v>1713117</v>
      </c>
      <c r="C121" s="53" t="s">
        <v>48</v>
      </c>
      <c r="D121" s="52">
        <f t="shared" si="14"/>
        <v>6</v>
      </c>
      <c r="E121" s="53" t="s">
        <v>49</v>
      </c>
      <c r="F121" s="52">
        <f t="shared" si="15"/>
        <v>5</v>
      </c>
      <c r="G121" s="55" t="s">
        <v>47</v>
      </c>
      <c r="H121" s="52">
        <f t="shared" si="16"/>
        <v>0</v>
      </c>
      <c r="I121" s="54" t="s">
        <v>49</v>
      </c>
      <c r="J121" s="52">
        <f t="shared" si="17"/>
        <v>5</v>
      </c>
      <c r="K121" s="53" t="s">
        <v>48</v>
      </c>
      <c r="L121" s="52">
        <f t="shared" si="18"/>
        <v>6</v>
      </c>
      <c r="M121" s="53" t="s">
        <v>27</v>
      </c>
      <c r="N121" s="52">
        <f t="shared" si="10"/>
        <v>9</v>
      </c>
      <c r="O121" s="53" t="s">
        <v>45</v>
      </c>
      <c r="P121" s="52">
        <f t="shared" si="11"/>
        <v>8</v>
      </c>
      <c r="Q121" s="6">
        <f t="shared" si="12"/>
        <v>188</v>
      </c>
      <c r="R121" s="82">
        <f t="shared" si="13"/>
        <v>4.9473684210526319</v>
      </c>
      <c r="S121" s="32" t="s">
        <v>418</v>
      </c>
      <c r="T121" s="37" t="s">
        <v>51</v>
      </c>
      <c r="U121" s="37" t="s">
        <v>307</v>
      </c>
      <c r="V121" s="37" t="s">
        <v>61</v>
      </c>
      <c r="W121" s="37" t="s">
        <v>308</v>
      </c>
    </row>
    <row r="122" spans="1:23" ht="23.25" customHeight="1" x14ac:dyDescent="0.25">
      <c r="A122" s="57">
        <v>117</v>
      </c>
      <c r="B122" s="64">
        <v>1713118</v>
      </c>
      <c r="C122" s="53" t="s">
        <v>48</v>
      </c>
      <c r="D122" s="52">
        <f t="shared" si="14"/>
        <v>6</v>
      </c>
      <c r="E122" s="55" t="s">
        <v>47</v>
      </c>
      <c r="F122" s="52">
        <f t="shared" si="15"/>
        <v>0</v>
      </c>
      <c r="G122" s="55" t="s">
        <v>47</v>
      </c>
      <c r="H122" s="52">
        <f t="shared" si="16"/>
        <v>0</v>
      </c>
      <c r="I122" s="56" t="s">
        <v>47</v>
      </c>
      <c r="J122" s="52">
        <f t="shared" si="17"/>
        <v>0</v>
      </c>
      <c r="K122" s="53" t="s">
        <v>50</v>
      </c>
      <c r="L122" s="52">
        <f t="shared" si="18"/>
        <v>4</v>
      </c>
      <c r="M122" s="53" t="s">
        <v>45</v>
      </c>
      <c r="N122" s="52">
        <f t="shared" si="10"/>
        <v>8</v>
      </c>
      <c r="O122" s="53" t="s">
        <v>45</v>
      </c>
      <c r="P122" s="52">
        <f t="shared" si="11"/>
        <v>8</v>
      </c>
      <c r="Q122" s="6">
        <f t="shared" si="12"/>
        <v>96</v>
      </c>
      <c r="R122" s="82">
        <f t="shared" si="13"/>
        <v>2.5263157894736841</v>
      </c>
      <c r="S122" s="32" t="s">
        <v>419</v>
      </c>
      <c r="T122" s="37" t="s">
        <v>51</v>
      </c>
      <c r="U122" s="37" t="s">
        <v>309</v>
      </c>
      <c r="V122" s="37" t="s">
        <v>61</v>
      </c>
      <c r="W122" s="37" t="s">
        <v>310</v>
      </c>
    </row>
    <row r="123" spans="1:23" ht="23.25" customHeight="1" x14ac:dyDescent="0.25">
      <c r="B123" s="73" t="s">
        <v>694</v>
      </c>
      <c r="C123" s="73"/>
      <c r="D123" s="73"/>
      <c r="E123" s="73"/>
      <c r="F123" s="73"/>
      <c r="G123" s="73"/>
    </row>
    <row r="124" spans="1:23" ht="23.25" customHeight="1" x14ac:dyDescent="0.25">
      <c r="B124" s="73" t="s">
        <v>693</v>
      </c>
      <c r="C124" s="73"/>
      <c r="D124" s="73"/>
      <c r="E124" s="73"/>
      <c r="F124" s="73"/>
      <c r="G124" s="73"/>
    </row>
    <row r="125" spans="1:23" ht="23.25" customHeight="1" x14ac:dyDescent="0.25"/>
    <row r="126" spans="1:23" ht="23.25" customHeight="1" x14ac:dyDescent="0.25"/>
    <row r="127" spans="1:23" ht="23.25" customHeight="1" x14ac:dyDescent="0.25"/>
    <row r="128" spans="1:23" ht="23.25" customHeight="1" x14ac:dyDescent="0.25"/>
    <row r="129" ht="23.25" customHeight="1" x14ac:dyDescent="0.25"/>
    <row r="130" ht="23.25" customHeight="1" x14ac:dyDescent="0.25"/>
    <row r="131" ht="23.25" customHeight="1" x14ac:dyDescent="0.25"/>
    <row r="132" ht="23.25" customHeight="1" x14ac:dyDescent="0.25"/>
    <row r="133" ht="23.25" customHeight="1" x14ac:dyDescent="0.25"/>
    <row r="134" ht="23.25" customHeight="1" x14ac:dyDescent="0.25"/>
    <row r="135" ht="23.25" customHeight="1" x14ac:dyDescent="0.25"/>
    <row r="136" ht="23.25" customHeight="1" x14ac:dyDescent="0.25"/>
    <row r="137" ht="23.25" customHeight="1" x14ac:dyDescent="0.25"/>
    <row r="138" ht="23.25" customHeight="1" x14ac:dyDescent="0.25"/>
    <row r="139" ht="23.25" customHeight="1" x14ac:dyDescent="0.25"/>
    <row r="140" ht="23.25" customHeight="1" x14ac:dyDescent="0.25"/>
    <row r="141" ht="23.25" customHeight="1" x14ac:dyDescent="0.25"/>
    <row r="142" ht="23.25" customHeight="1" x14ac:dyDescent="0.25"/>
    <row r="143" ht="23.25" customHeight="1" x14ac:dyDescent="0.25"/>
    <row r="144" ht="23.25" customHeight="1" x14ac:dyDescent="0.25"/>
    <row r="145" ht="23.25" customHeight="1" x14ac:dyDescent="0.25"/>
    <row r="146" ht="23.25" customHeight="1" x14ac:dyDescent="0.25"/>
    <row r="147" ht="23.25" customHeight="1" x14ac:dyDescent="0.25"/>
    <row r="148" ht="23.25" customHeight="1" x14ac:dyDescent="0.25"/>
    <row r="149" ht="23.25" customHeight="1" x14ac:dyDescent="0.25"/>
    <row r="150" ht="23.25" customHeight="1" x14ac:dyDescent="0.25"/>
    <row r="151" ht="23.25" customHeight="1" x14ac:dyDescent="0.25"/>
    <row r="152" ht="23.25" customHeight="1" x14ac:dyDescent="0.25"/>
    <row r="153" ht="23.25" customHeight="1" x14ac:dyDescent="0.25"/>
    <row r="154" ht="23.25" customHeight="1" x14ac:dyDescent="0.25"/>
    <row r="155" ht="23.25" customHeight="1" x14ac:dyDescent="0.25"/>
    <row r="156" ht="23.25" customHeight="1" x14ac:dyDescent="0.25"/>
    <row r="157" ht="23.25" customHeight="1" x14ac:dyDescent="0.25"/>
    <row r="158" ht="23.25" customHeight="1" x14ac:dyDescent="0.25"/>
    <row r="159" ht="23.25" customHeight="1" x14ac:dyDescent="0.25"/>
    <row r="160" ht="23.25" customHeight="1" x14ac:dyDescent="0.25"/>
    <row r="161" ht="23.25" customHeight="1" x14ac:dyDescent="0.25"/>
    <row r="162" ht="23.25" customHeight="1" x14ac:dyDescent="0.25"/>
    <row r="163" ht="23.25" customHeight="1" x14ac:dyDescent="0.25"/>
    <row r="164" ht="23.25" customHeight="1" x14ac:dyDescent="0.25"/>
    <row r="165" ht="23.25" customHeight="1" x14ac:dyDescent="0.25"/>
    <row r="166" ht="23.25" customHeight="1" x14ac:dyDescent="0.25"/>
    <row r="167" ht="23.25" customHeight="1" x14ac:dyDescent="0.25"/>
    <row r="168" ht="23.25" customHeight="1" x14ac:dyDescent="0.25"/>
    <row r="169" ht="23.25" customHeight="1" x14ac:dyDescent="0.25"/>
    <row r="170" ht="23.25" customHeight="1" x14ac:dyDescent="0.25"/>
    <row r="171" ht="23.25" customHeight="1" x14ac:dyDescent="0.25"/>
    <row r="172" ht="23.25" customHeight="1" x14ac:dyDescent="0.25"/>
    <row r="173" ht="23.25" customHeight="1" x14ac:dyDescent="0.25"/>
    <row r="174" ht="23.25" customHeight="1" x14ac:dyDescent="0.25"/>
    <row r="175" ht="23.25" customHeight="1" x14ac:dyDescent="0.25"/>
    <row r="176" ht="23.25" customHeight="1" x14ac:dyDescent="0.25"/>
    <row r="177" ht="23.25" customHeight="1" x14ac:dyDescent="0.25"/>
    <row r="178" ht="23.25" customHeight="1" x14ac:dyDescent="0.25"/>
    <row r="179" ht="23.25" customHeight="1" x14ac:dyDescent="0.25"/>
    <row r="180" ht="23.25" customHeight="1" x14ac:dyDescent="0.25"/>
    <row r="181" ht="23.25" customHeight="1" x14ac:dyDescent="0.25"/>
    <row r="182" ht="23.25" customHeight="1" x14ac:dyDescent="0.25"/>
    <row r="183" ht="23.25" customHeight="1" x14ac:dyDescent="0.25"/>
    <row r="184" ht="23.25" customHeight="1" x14ac:dyDescent="0.25"/>
    <row r="185" ht="23.25" customHeight="1" x14ac:dyDescent="0.25"/>
    <row r="186" ht="23.25" customHeight="1" x14ac:dyDescent="0.25"/>
    <row r="187" ht="23.25" customHeight="1" x14ac:dyDescent="0.25"/>
    <row r="188" ht="23.25" customHeight="1" x14ac:dyDescent="0.25"/>
    <row r="189" ht="23.25" customHeight="1" x14ac:dyDescent="0.25"/>
    <row r="190" ht="23.25" customHeight="1" x14ac:dyDescent="0.25"/>
    <row r="191" ht="23.25" customHeight="1" x14ac:dyDescent="0.25"/>
    <row r="192" ht="23.25" customHeight="1" x14ac:dyDescent="0.25"/>
    <row r="193" ht="23.25" customHeight="1" x14ac:dyDescent="0.25"/>
    <row r="194" ht="23.25" customHeight="1" x14ac:dyDescent="0.25"/>
    <row r="195" ht="23.25" customHeight="1" x14ac:dyDescent="0.25"/>
  </sheetData>
  <autoFilter ref="C1:P195"/>
  <mergeCells count="19">
    <mergeCell ref="K5:L5"/>
    <mergeCell ref="M5:N5"/>
    <mergeCell ref="I5:J5"/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D6:D122 L6:L122 F6:F122 N6:N122 J6:J122 H6:H122 P6:P122">
      <formula1>10</formula1>
    </dataValidation>
  </dataValidations>
  <printOptions horizontalCentered="1"/>
  <pageMargins left="0.89427083333333335" right="0.27559055118110237" top="0.55118110236220474" bottom="0.74803149606299213" header="0.31496062992125984" footer="0.31496062992125984"/>
  <pageSetup paperSize="5" scale="85" orientation="landscape" r:id="rId1"/>
  <headerFooter>
    <oddFooter xml:space="preserve">&amp;L&amp;"Bookman Old Style,Bold"&amp;12    1st Tabulator                                         2nd Tabulator &amp;C&amp;"Bookman Old Style,Bold"&amp;12                                      Asstt. Registrar (Acd)                                 </oddFooter>
  </headerFooter>
  <rowBreaks count="3" manualBreakCount="3">
    <brk id="30" max="17" man="1"/>
    <brk id="55" max="17" man="1"/>
    <brk id="80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23"/>
  <sheetViews>
    <sheetView view="pageBreakPreview" zoomScale="90" zoomScaleNormal="100" zoomScaleSheetLayoutView="90" workbookViewId="0">
      <selection activeCell="M14" sqref="M14"/>
    </sheetView>
  </sheetViews>
  <sheetFormatPr defaultRowHeight="23.25" x14ac:dyDescent="0.35"/>
  <cols>
    <col min="1" max="1" width="9.85546875" bestFit="1" customWidth="1"/>
    <col min="2" max="2" width="17.7109375" customWidth="1"/>
    <col min="3" max="5" width="9.5703125" customWidth="1"/>
    <col min="6" max="6" width="10.7109375" customWidth="1"/>
    <col min="7" max="8" width="9.5703125" customWidth="1"/>
    <col min="9" max="9" width="9.5703125" style="10" customWidth="1"/>
    <col min="10" max="12" width="9.5703125" customWidth="1"/>
    <col min="13" max="13" width="9.5703125" style="10" customWidth="1"/>
    <col min="14" max="16" width="9.5703125" customWidth="1"/>
    <col min="17" max="18" width="10.42578125" customWidth="1"/>
    <col min="19" max="19" width="49.140625" style="3" bestFit="1" customWidth="1"/>
  </cols>
  <sheetData>
    <row r="1" spans="1:20" s="14" customFormat="1" ht="16.5" customHeight="1" x14ac:dyDescent="0.25">
      <c r="B1" s="14" t="s">
        <v>30</v>
      </c>
      <c r="C1" s="14" t="s">
        <v>34</v>
      </c>
      <c r="E1" s="14" t="s">
        <v>35</v>
      </c>
      <c r="G1" s="14" t="s">
        <v>37</v>
      </c>
      <c r="I1" s="15" t="s">
        <v>41</v>
      </c>
      <c r="J1" s="15"/>
      <c r="K1" s="16" t="s">
        <v>38</v>
      </c>
      <c r="M1" s="15" t="s">
        <v>42</v>
      </c>
      <c r="O1" s="14" t="s">
        <v>43</v>
      </c>
      <c r="R1" s="14" t="s">
        <v>12</v>
      </c>
      <c r="S1" s="14" t="s">
        <v>44</v>
      </c>
    </row>
    <row r="2" spans="1:20" x14ac:dyDescent="0.35">
      <c r="A2" s="123" t="s">
        <v>13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</row>
    <row r="3" spans="1:20" x14ac:dyDescent="0.35">
      <c r="A3" s="130" t="s">
        <v>541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20" x14ac:dyDescent="0.35">
      <c r="A4" s="124" t="s">
        <v>0</v>
      </c>
      <c r="B4" s="124" t="s">
        <v>423</v>
      </c>
      <c r="C4" s="126" t="s">
        <v>28</v>
      </c>
      <c r="D4" s="127"/>
      <c r="E4" s="126" t="s">
        <v>2</v>
      </c>
      <c r="F4" s="127"/>
      <c r="G4" s="126" t="s">
        <v>3</v>
      </c>
      <c r="H4" s="127"/>
      <c r="I4" s="126" t="s">
        <v>14</v>
      </c>
      <c r="J4" s="127"/>
      <c r="K4" s="126" t="s">
        <v>20</v>
      </c>
      <c r="L4" s="127"/>
      <c r="M4" s="126" t="s">
        <v>4</v>
      </c>
      <c r="N4" s="127"/>
      <c r="O4" s="126" t="s">
        <v>5</v>
      </c>
      <c r="P4" s="127"/>
      <c r="Q4" s="126" t="s">
        <v>6</v>
      </c>
      <c r="R4" s="127"/>
    </row>
    <row r="5" spans="1:20" ht="18.75" customHeight="1" x14ac:dyDescent="0.35">
      <c r="A5" s="125"/>
      <c r="B5" s="125"/>
      <c r="C5" s="126" t="s">
        <v>7</v>
      </c>
      <c r="D5" s="127"/>
      <c r="E5" s="126" t="s">
        <v>8</v>
      </c>
      <c r="F5" s="127"/>
      <c r="G5" s="128" t="s">
        <v>539</v>
      </c>
      <c r="H5" s="129"/>
      <c r="I5" s="126" t="s">
        <v>15</v>
      </c>
      <c r="J5" s="127"/>
      <c r="K5" s="126" t="s">
        <v>9</v>
      </c>
      <c r="L5" s="127"/>
      <c r="M5" s="126" t="s">
        <v>540</v>
      </c>
      <c r="N5" s="127"/>
      <c r="O5" s="126" t="s">
        <v>10</v>
      </c>
      <c r="P5" s="127"/>
      <c r="Q5" s="1" t="s">
        <v>11</v>
      </c>
      <c r="R5" s="1" t="s">
        <v>12</v>
      </c>
    </row>
    <row r="6" spans="1:20" ht="22.5" customHeight="1" x14ac:dyDescent="0.35">
      <c r="A6" s="6">
        <v>1</v>
      </c>
      <c r="B6" s="64">
        <v>1714001</v>
      </c>
      <c r="C6" s="53" t="s">
        <v>27</v>
      </c>
      <c r="D6" s="87">
        <f t="shared" ref="D6:D69" si="0">IF(C6="AA",10, IF(C6="AB",9, IF(C6="BB",8, IF(C6="BC",7,IF(C6="CC",6, IF(C6="CD",5, IF(C6="DD",4,IF(C6="F",0))))))))</f>
        <v>9</v>
      </c>
      <c r="E6" s="53" t="s">
        <v>48</v>
      </c>
      <c r="F6" s="87">
        <f t="shared" ref="F6:F69" si="1">IF(E6="AA",10, IF(E6="AB",9, IF(E6="BB",8, IF(E6="BC",7,IF(E6="CC",6, IF(E6="CD",5, IF(E6="DD",4,IF(E6="F",0))))))))</f>
        <v>6</v>
      </c>
      <c r="G6" s="53" t="s">
        <v>46</v>
      </c>
      <c r="H6" s="87">
        <f t="shared" ref="H6:H69" si="2">IF(G6="AA",10, IF(G6="AB",9, IF(G6="BB",8, IF(G6="BC",7,IF(G6="CC",6, IF(G6="CD",5, IF(G6="DD",4,IF(G6="F",0))))))))</f>
        <v>7</v>
      </c>
      <c r="I6" s="53" t="s">
        <v>46</v>
      </c>
      <c r="J6" s="87">
        <f t="shared" ref="J6:J69" si="3">IF(I6="AA",10, IF(I6="AB",9, IF(I6="BB",8, IF(I6="BC",7,IF(I6="CC",6, IF(I6="CD",5, IF(I6="DD",4,IF(I6="F",0))))))))</f>
        <v>7</v>
      </c>
      <c r="K6" s="88" t="s">
        <v>27</v>
      </c>
      <c r="L6" s="87">
        <f t="shared" ref="L6:L69" si="4">IF(K6="AA",10, IF(K6="AB",9, IF(K6="BB",8, IF(K6="BC",7,IF(K6="CC",6, IF(K6="CD",5, IF(K6="DD",4,IF(K6="F",0))))))))</f>
        <v>9</v>
      </c>
      <c r="M6" s="53" t="s">
        <v>45</v>
      </c>
      <c r="N6" s="87">
        <f t="shared" ref="N6:P69" si="5">IF(M6="AA",10, IF(M6="AB",9, IF(M6="BB",8, IF(M6="BC",7,IF(M6="CC",6, IF(M6="CD",5, IF(M6="DD",4,IF(M6="F",0))))))))</f>
        <v>8</v>
      </c>
      <c r="O6" s="53" t="s">
        <v>27</v>
      </c>
      <c r="P6" s="87">
        <f t="shared" si="5"/>
        <v>9</v>
      </c>
      <c r="Q6" s="53">
        <f>(D6*6+F6*8+H6*6+J6*8+L6*5+N6*2+P6*3)</f>
        <v>288</v>
      </c>
      <c r="R6" s="82">
        <f t="shared" ref="R6:R69" si="6">(Q6/38)</f>
        <v>7.5789473684210522</v>
      </c>
      <c r="S6" s="41" t="s">
        <v>424</v>
      </c>
    </row>
    <row r="7" spans="1:20" ht="22.5" customHeight="1" x14ac:dyDescent="0.35">
      <c r="A7" s="6">
        <f>A6+1</f>
        <v>2</v>
      </c>
      <c r="B7" s="64">
        <v>1714002</v>
      </c>
      <c r="C7" s="53" t="s">
        <v>48</v>
      </c>
      <c r="D7" s="87">
        <f t="shared" si="0"/>
        <v>6</v>
      </c>
      <c r="E7" s="53" t="s">
        <v>50</v>
      </c>
      <c r="F7" s="87">
        <f t="shared" si="1"/>
        <v>4</v>
      </c>
      <c r="G7" s="53" t="s">
        <v>48</v>
      </c>
      <c r="H7" s="87">
        <f t="shared" si="2"/>
        <v>6</v>
      </c>
      <c r="I7" s="53" t="s">
        <v>46</v>
      </c>
      <c r="J7" s="87">
        <f t="shared" si="3"/>
        <v>7</v>
      </c>
      <c r="K7" s="88" t="s">
        <v>45</v>
      </c>
      <c r="L7" s="87">
        <f t="shared" si="4"/>
        <v>8</v>
      </c>
      <c r="M7" s="53" t="s">
        <v>45</v>
      </c>
      <c r="N7" s="87">
        <f t="shared" si="5"/>
        <v>8</v>
      </c>
      <c r="O7" s="53" t="s">
        <v>45</v>
      </c>
      <c r="P7" s="87">
        <f t="shared" si="5"/>
        <v>8</v>
      </c>
      <c r="Q7" s="53">
        <f t="shared" ref="Q7:Q70" si="7">(D7*6+F7*8+H7*6+J7*8+L7*5+N7*2+P7*3)</f>
        <v>240</v>
      </c>
      <c r="R7" s="82">
        <f t="shared" si="6"/>
        <v>6.3157894736842106</v>
      </c>
      <c r="S7" s="41" t="s">
        <v>425</v>
      </c>
    </row>
    <row r="8" spans="1:20" ht="22.5" customHeight="1" x14ac:dyDescent="0.35">
      <c r="A8" s="6">
        <f>A7+1</f>
        <v>3</v>
      </c>
      <c r="B8" s="64">
        <v>1714003</v>
      </c>
      <c r="C8" s="53" t="s">
        <v>45</v>
      </c>
      <c r="D8" s="87">
        <f t="shared" si="0"/>
        <v>8</v>
      </c>
      <c r="E8" s="53" t="s">
        <v>45</v>
      </c>
      <c r="F8" s="87">
        <f t="shared" si="1"/>
        <v>8</v>
      </c>
      <c r="G8" s="53" t="s">
        <v>26</v>
      </c>
      <c r="H8" s="87">
        <f t="shared" si="2"/>
        <v>10</v>
      </c>
      <c r="I8" s="53" t="s">
        <v>46</v>
      </c>
      <c r="J8" s="87">
        <f t="shared" si="3"/>
        <v>7</v>
      </c>
      <c r="K8" s="88" t="s">
        <v>26</v>
      </c>
      <c r="L8" s="87">
        <f t="shared" si="4"/>
        <v>10</v>
      </c>
      <c r="M8" s="53" t="s">
        <v>27</v>
      </c>
      <c r="N8" s="87">
        <f t="shared" si="5"/>
        <v>9</v>
      </c>
      <c r="O8" s="53" t="s">
        <v>26</v>
      </c>
      <c r="P8" s="87">
        <f t="shared" si="5"/>
        <v>10</v>
      </c>
      <c r="Q8" s="53">
        <f t="shared" si="7"/>
        <v>326</v>
      </c>
      <c r="R8" s="82">
        <f t="shared" si="6"/>
        <v>8.5789473684210531</v>
      </c>
      <c r="S8" s="41" t="s">
        <v>426</v>
      </c>
    </row>
    <row r="9" spans="1:20" ht="22.5" customHeight="1" x14ac:dyDescent="0.35">
      <c r="A9" s="6">
        <f>A8+1</f>
        <v>4</v>
      </c>
      <c r="B9" s="64">
        <v>1714004</v>
      </c>
      <c r="C9" s="53" t="s">
        <v>45</v>
      </c>
      <c r="D9" s="87">
        <f t="shared" si="0"/>
        <v>8</v>
      </c>
      <c r="E9" s="53" t="s">
        <v>45</v>
      </c>
      <c r="F9" s="87">
        <f t="shared" si="1"/>
        <v>8</v>
      </c>
      <c r="G9" s="53" t="s">
        <v>27</v>
      </c>
      <c r="H9" s="87">
        <f t="shared" si="2"/>
        <v>9</v>
      </c>
      <c r="I9" s="53" t="s">
        <v>27</v>
      </c>
      <c r="J9" s="87">
        <f t="shared" si="3"/>
        <v>9</v>
      </c>
      <c r="K9" s="88" t="s">
        <v>45</v>
      </c>
      <c r="L9" s="87">
        <f t="shared" si="4"/>
        <v>8</v>
      </c>
      <c r="M9" s="53" t="s">
        <v>27</v>
      </c>
      <c r="N9" s="87">
        <f t="shared" si="5"/>
        <v>9</v>
      </c>
      <c r="O9" s="53" t="s">
        <v>27</v>
      </c>
      <c r="P9" s="87">
        <f t="shared" si="5"/>
        <v>9</v>
      </c>
      <c r="Q9" s="53">
        <f t="shared" si="7"/>
        <v>323</v>
      </c>
      <c r="R9" s="82">
        <f t="shared" si="6"/>
        <v>8.5</v>
      </c>
      <c r="S9" s="41" t="s">
        <v>427</v>
      </c>
    </row>
    <row r="10" spans="1:20" ht="22.5" customHeight="1" x14ac:dyDescent="0.35">
      <c r="A10" s="6">
        <f t="shared" ref="A10:A73" si="8">A9+1</f>
        <v>5</v>
      </c>
      <c r="B10" s="64">
        <v>1714005</v>
      </c>
      <c r="C10" s="53" t="s">
        <v>27</v>
      </c>
      <c r="D10" s="87">
        <f t="shared" si="0"/>
        <v>9</v>
      </c>
      <c r="E10" s="53" t="s">
        <v>46</v>
      </c>
      <c r="F10" s="87">
        <f t="shared" si="1"/>
        <v>7</v>
      </c>
      <c r="G10" s="53" t="s">
        <v>46</v>
      </c>
      <c r="H10" s="87">
        <f t="shared" si="2"/>
        <v>7</v>
      </c>
      <c r="I10" s="53" t="s">
        <v>26</v>
      </c>
      <c r="J10" s="87">
        <f t="shared" si="3"/>
        <v>10</v>
      </c>
      <c r="K10" s="88" t="s">
        <v>45</v>
      </c>
      <c r="L10" s="87">
        <f t="shared" si="4"/>
        <v>8</v>
      </c>
      <c r="M10" s="53" t="s">
        <v>27</v>
      </c>
      <c r="N10" s="87">
        <f t="shared" si="5"/>
        <v>9</v>
      </c>
      <c r="O10" s="53" t="s">
        <v>27</v>
      </c>
      <c r="P10" s="87">
        <f t="shared" si="5"/>
        <v>9</v>
      </c>
      <c r="Q10" s="53">
        <f t="shared" si="7"/>
        <v>317</v>
      </c>
      <c r="R10" s="82">
        <f t="shared" si="6"/>
        <v>8.3421052631578956</v>
      </c>
      <c r="S10" s="41" t="s">
        <v>428</v>
      </c>
    </row>
    <row r="11" spans="1:20" ht="22.5" customHeight="1" x14ac:dyDescent="0.35">
      <c r="A11" s="6">
        <f t="shared" si="8"/>
        <v>6</v>
      </c>
      <c r="B11" s="64">
        <v>1714006</v>
      </c>
      <c r="C11" s="53" t="s">
        <v>45</v>
      </c>
      <c r="D11" s="87">
        <f t="shared" si="0"/>
        <v>8</v>
      </c>
      <c r="E11" s="53" t="s">
        <v>46</v>
      </c>
      <c r="F11" s="87">
        <f t="shared" si="1"/>
        <v>7</v>
      </c>
      <c r="G11" s="53" t="s">
        <v>45</v>
      </c>
      <c r="H11" s="87">
        <f t="shared" si="2"/>
        <v>8</v>
      </c>
      <c r="I11" s="53" t="s">
        <v>45</v>
      </c>
      <c r="J11" s="87">
        <f t="shared" si="3"/>
        <v>8</v>
      </c>
      <c r="K11" s="88" t="s">
        <v>45</v>
      </c>
      <c r="L11" s="87">
        <f t="shared" si="4"/>
        <v>8</v>
      </c>
      <c r="M11" s="53" t="s">
        <v>27</v>
      </c>
      <c r="N11" s="87">
        <f t="shared" si="5"/>
        <v>9</v>
      </c>
      <c r="O11" s="53" t="s">
        <v>45</v>
      </c>
      <c r="P11" s="87">
        <f t="shared" si="5"/>
        <v>8</v>
      </c>
      <c r="Q11" s="53">
        <f t="shared" si="7"/>
        <v>298</v>
      </c>
      <c r="R11" s="82">
        <f t="shared" si="6"/>
        <v>7.8421052631578947</v>
      </c>
      <c r="S11" s="41" t="s">
        <v>429</v>
      </c>
      <c r="T11" s="2"/>
    </row>
    <row r="12" spans="1:20" ht="22.5" customHeight="1" x14ac:dyDescent="0.35">
      <c r="A12" s="6">
        <f t="shared" si="8"/>
        <v>7</v>
      </c>
      <c r="B12" s="64">
        <v>1714007</v>
      </c>
      <c r="C12" s="53" t="s">
        <v>45</v>
      </c>
      <c r="D12" s="87">
        <f t="shared" si="0"/>
        <v>8</v>
      </c>
      <c r="E12" s="53" t="s">
        <v>48</v>
      </c>
      <c r="F12" s="87">
        <f t="shared" si="1"/>
        <v>6</v>
      </c>
      <c r="G12" s="53" t="s">
        <v>49</v>
      </c>
      <c r="H12" s="87">
        <f t="shared" si="2"/>
        <v>5</v>
      </c>
      <c r="I12" s="53" t="s">
        <v>49</v>
      </c>
      <c r="J12" s="87">
        <f t="shared" si="3"/>
        <v>5</v>
      </c>
      <c r="K12" s="88" t="s">
        <v>46</v>
      </c>
      <c r="L12" s="87">
        <f t="shared" si="4"/>
        <v>7</v>
      </c>
      <c r="M12" s="53" t="s">
        <v>27</v>
      </c>
      <c r="N12" s="87">
        <f t="shared" si="5"/>
        <v>9</v>
      </c>
      <c r="O12" s="53" t="s">
        <v>46</v>
      </c>
      <c r="P12" s="87">
        <f t="shared" si="5"/>
        <v>7</v>
      </c>
      <c r="Q12" s="53">
        <f t="shared" si="7"/>
        <v>240</v>
      </c>
      <c r="R12" s="82">
        <f t="shared" si="6"/>
        <v>6.3157894736842106</v>
      </c>
      <c r="S12" s="41" t="s">
        <v>430</v>
      </c>
    </row>
    <row r="13" spans="1:20" ht="22.5" customHeight="1" x14ac:dyDescent="0.35">
      <c r="A13" s="6">
        <f t="shared" si="8"/>
        <v>8</v>
      </c>
      <c r="B13" s="64">
        <v>1714008</v>
      </c>
      <c r="C13" s="53" t="s">
        <v>45</v>
      </c>
      <c r="D13" s="87">
        <f t="shared" si="0"/>
        <v>8</v>
      </c>
      <c r="E13" s="53" t="s">
        <v>46</v>
      </c>
      <c r="F13" s="87">
        <f t="shared" si="1"/>
        <v>7</v>
      </c>
      <c r="G13" s="53" t="s">
        <v>50</v>
      </c>
      <c r="H13" s="87">
        <f t="shared" si="2"/>
        <v>4</v>
      </c>
      <c r="I13" s="53" t="s">
        <v>48</v>
      </c>
      <c r="J13" s="87">
        <f t="shared" si="3"/>
        <v>6</v>
      </c>
      <c r="K13" s="88" t="s">
        <v>45</v>
      </c>
      <c r="L13" s="87">
        <f t="shared" si="4"/>
        <v>8</v>
      </c>
      <c r="M13" s="53" t="s">
        <v>45</v>
      </c>
      <c r="N13" s="87">
        <f t="shared" si="5"/>
        <v>8</v>
      </c>
      <c r="O13" s="53" t="s">
        <v>45</v>
      </c>
      <c r="P13" s="87">
        <f t="shared" si="5"/>
        <v>8</v>
      </c>
      <c r="Q13" s="53">
        <f t="shared" si="7"/>
        <v>256</v>
      </c>
      <c r="R13" s="82">
        <f t="shared" si="6"/>
        <v>6.7368421052631575</v>
      </c>
      <c r="S13" s="41" t="s">
        <v>431</v>
      </c>
    </row>
    <row r="14" spans="1:20" ht="22.5" customHeight="1" x14ac:dyDescent="0.35">
      <c r="A14" s="6">
        <f t="shared" si="8"/>
        <v>9</v>
      </c>
      <c r="B14" s="64">
        <v>1714009</v>
      </c>
      <c r="C14" s="53" t="s">
        <v>48</v>
      </c>
      <c r="D14" s="87">
        <f t="shared" si="0"/>
        <v>6</v>
      </c>
      <c r="E14" s="53" t="s">
        <v>50</v>
      </c>
      <c r="F14" s="87">
        <f t="shared" si="1"/>
        <v>4</v>
      </c>
      <c r="G14" s="53" t="s">
        <v>49</v>
      </c>
      <c r="H14" s="87">
        <f t="shared" si="2"/>
        <v>5</v>
      </c>
      <c r="I14" s="53" t="s">
        <v>50</v>
      </c>
      <c r="J14" s="87">
        <f t="shared" si="3"/>
        <v>4</v>
      </c>
      <c r="K14" s="88" t="s">
        <v>46</v>
      </c>
      <c r="L14" s="87">
        <f t="shared" si="4"/>
        <v>7</v>
      </c>
      <c r="M14" s="53" t="s">
        <v>45</v>
      </c>
      <c r="N14" s="87">
        <f t="shared" si="5"/>
        <v>8</v>
      </c>
      <c r="O14" s="53" t="s">
        <v>45</v>
      </c>
      <c r="P14" s="87">
        <f t="shared" si="5"/>
        <v>8</v>
      </c>
      <c r="Q14" s="53">
        <f t="shared" si="7"/>
        <v>205</v>
      </c>
      <c r="R14" s="82">
        <f t="shared" si="6"/>
        <v>5.3947368421052628</v>
      </c>
      <c r="S14" s="41" t="s">
        <v>432</v>
      </c>
    </row>
    <row r="15" spans="1:20" ht="22.5" customHeight="1" x14ac:dyDescent="0.35">
      <c r="A15" s="6">
        <f t="shared" si="8"/>
        <v>10</v>
      </c>
      <c r="B15" s="64">
        <v>1714010</v>
      </c>
      <c r="C15" s="53" t="s">
        <v>27</v>
      </c>
      <c r="D15" s="87">
        <f t="shared" si="0"/>
        <v>9</v>
      </c>
      <c r="E15" s="53" t="s">
        <v>48</v>
      </c>
      <c r="F15" s="87">
        <f t="shared" si="1"/>
        <v>6</v>
      </c>
      <c r="G15" s="53" t="s">
        <v>27</v>
      </c>
      <c r="H15" s="87">
        <f t="shared" si="2"/>
        <v>9</v>
      </c>
      <c r="I15" s="53" t="s">
        <v>27</v>
      </c>
      <c r="J15" s="87">
        <f t="shared" si="3"/>
        <v>9</v>
      </c>
      <c r="K15" s="88" t="s">
        <v>27</v>
      </c>
      <c r="L15" s="87">
        <f t="shared" si="4"/>
        <v>9</v>
      </c>
      <c r="M15" s="53" t="s">
        <v>45</v>
      </c>
      <c r="N15" s="87">
        <f t="shared" si="5"/>
        <v>8</v>
      </c>
      <c r="O15" s="53" t="s">
        <v>45</v>
      </c>
      <c r="P15" s="87">
        <f t="shared" si="5"/>
        <v>8</v>
      </c>
      <c r="Q15" s="53">
        <f t="shared" si="7"/>
        <v>313</v>
      </c>
      <c r="R15" s="82">
        <f t="shared" si="6"/>
        <v>8.2368421052631575</v>
      </c>
      <c r="S15" s="41" t="s">
        <v>433</v>
      </c>
    </row>
    <row r="16" spans="1:20" ht="22.5" customHeight="1" x14ac:dyDescent="0.35">
      <c r="A16" s="6">
        <f t="shared" si="8"/>
        <v>11</v>
      </c>
      <c r="B16" s="64">
        <v>1714011</v>
      </c>
      <c r="C16" s="53" t="s">
        <v>46</v>
      </c>
      <c r="D16" s="87">
        <f t="shared" si="0"/>
        <v>7</v>
      </c>
      <c r="E16" s="53" t="s">
        <v>48</v>
      </c>
      <c r="F16" s="87">
        <f t="shared" si="1"/>
        <v>6</v>
      </c>
      <c r="G16" s="53" t="s">
        <v>45</v>
      </c>
      <c r="H16" s="87">
        <f t="shared" si="2"/>
        <v>8</v>
      </c>
      <c r="I16" s="53" t="s">
        <v>45</v>
      </c>
      <c r="J16" s="87">
        <f t="shared" si="3"/>
        <v>8</v>
      </c>
      <c r="K16" s="88" t="s">
        <v>27</v>
      </c>
      <c r="L16" s="87">
        <f t="shared" si="4"/>
        <v>9</v>
      </c>
      <c r="M16" s="53" t="s">
        <v>45</v>
      </c>
      <c r="N16" s="87">
        <f t="shared" si="5"/>
        <v>8</v>
      </c>
      <c r="O16" s="53" t="s">
        <v>27</v>
      </c>
      <c r="P16" s="87">
        <f t="shared" si="5"/>
        <v>9</v>
      </c>
      <c r="Q16" s="53">
        <f t="shared" si="7"/>
        <v>290</v>
      </c>
      <c r="R16" s="82">
        <f t="shared" si="6"/>
        <v>7.6315789473684212</v>
      </c>
      <c r="S16" s="41" t="s">
        <v>434</v>
      </c>
    </row>
    <row r="17" spans="1:19" ht="22.5" customHeight="1" x14ac:dyDescent="0.35">
      <c r="A17" s="6">
        <f t="shared" si="8"/>
        <v>12</v>
      </c>
      <c r="B17" s="64">
        <v>1714012</v>
      </c>
      <c r="C17" s="53" t="s">
        <v>46</v>
      </c>
      <c r="D17" s="87">
        <f t="shared" si="0"/>
        <v>7</v>
      </c>
      <c r="E17" s="55" t="s">
        <v>47</v>
      </c>
      <c r="F17" s="87">
        <f t="shared" si="1"/>
        <v>0</v>
      </c>
      <c r="G17" s="53" t="s">
        <v>50</v>
      </c>
      <c r="H17" s="87">
        <f t="shared" si="2"/>
        <v>4</v>
      </c>
      <c r="I17" s="53" t="s">
        <v>50</v>
      </c>
      <c r="J17" s="87">
        <f t="shared" si="3"/>
        <v>4</v>
      </c>
      <c r="K17" s="88" t="s">
        <v>48</v>
      </c>
      <c r="L17" s="87">
        <f t="shared" si="4"/>
        <v>6</v>
      </c>
      <c r="M17" s="53" t="s">
        <v>45</v>
      </c>
      <c r="N17" s="87">
        <f t="shared" si="5"/>
        <v>8</v>
      </c>
      <c r="O17" s="53" t="s">
        <v>45</v>
      </c>
      <c r="P17" s="87">
        <f t="shared" si="5"/>
        <v>8</v>
      </c>
      <c r="Q17" s="53">
        <f t="shared" si="7"/>
        <v>168</v>
      </c>
      <c r="R17" s="82">
        <f t="shared" si="6"/>
        <v>4.4210526315789478</v>
      </c>
      <c r="S17" s="41" t="s">
        <v>435</v>
      </c>
    </row>
    <row r="18" spans="1:19" ht="22.5" customHeight="1" x14ac:dyDescent="0.35">
      <c r="A18" s="6">
        <f t="shared" si="8"/>
        <v>13</v>
      </c>
      <c r="B18" s="64">
        <v>1714013</v>
      </c>
      <c r="C18" s="53" t="s">
        <v>45</v>
      </c>
      <c r="D18" s="87">
        <f t="shared" si="0"/>
        <v>8</v>
      </c>
      <c r="E18" s="53" t="s">
        <v>50</v>
      </c>
      <c r="F18" s="87">
        <f t="shared" si="1"/>
        <v>4</v>
      </c>
      <c r="G18" s="53" t="s">
        <v>46</v>
      </c>
      <c r="H18" s="87">
        <f t="shared" si="2"/>
        <v>7</v>
      </c>
      <c r="I18" s="53" t="s">
        <v>49</v>
      </c>
      <c r="J18" s="87">
        <f t="shared" si="3"/>
        <v>5</v>
      </c>
      <c r="K18" s="88" t="s">
        <v>45</v>
      </c>
      <c r="L18" s="87">
        <f t="shared" si="4"/>
        <v>8</v>
      </c>
      <c r="M18" s="53" t="s">
        <v>27</v>
      </c>
      <c r="N18" s="87">
        <f t="shared" si="5"/>
        <v>9</v>
      </c>
      <c r="O18" s="53" t="s">
        <v>46</v>
      </c>
      <c r="P18" s="87">
        <f t="shared" si="5"/>
        <v>7</v>
      </c>
      <c r="Q18" s="53">
        <f t="shared" si="7"/>
        <v>241</v>
      </c>
      <c r="R18" s="82">
        <f t="shared" si="6"/>
        <v>6.3421052631578947</v>
      </c>
      <c r="S18" s="41" t="s">
        <v>436</v>
      </c>
    </row>
    <row r="19" spans="1:19" ht="22.5" customHeight="1" x14ac:dyDescent="0.35">
      <c r="A19" s="6">
        <f t="shared" si="8"/>
        <v>14</v>
      </c>
      <c r="B19" s="64">
        <v>1714014</v>
      </c>
      <c r="C19" s="53" t="s">
        <v>45</v>
      </c>
      <c r="D19" s="87">
        <f t="shared" si="0"/>
        <v>8</v>
      </c>
      <c r="E19" s="53" t="s">
        <v>49</v>
      </c>
      <c r="F19" s="87">
        <f t="shared" si="1"/>
        <v>5</v>
      </c>
      <c r="G19" s="53" t="s">
        <v>26</v>
      </c>
      <c r="H19" s="87">
        <f t="shared" si="2"/>
        <v>10</v>
      </c>
      <c r="I19" s="53" t="s">
        <v>27</v>
      </c>
      <c r="J19" s="87">
        <f t="shared" si="3"/>
        <v>9</v>
      </c>
      <c r="K19" s="88" t="s">
        <v>45</v>
      </c>
      <c r="L19" s="87">
        <f t="shared" si="4"/>
        <v>8</v>
      </c>
      <c r="M19" s="53" t="s">
        <v>45</v>
      </c>
      <c r="N19" s="87">
        <f t="shared" si="5"/>
        <v>8</v>
      </c>
      <c r="O19" s="53" t="s">
        <v>45</v>
      </c>
      <c r="P19" s="87">
        <f t="shared" si="5"/>
        <v>8</v>
      </c>
      <c r="Q19" s="53">
        <f t="shared" si="7"/>
        <v>300</v>
      </c>
      <c r="R19" s="82">
        <f t="shared" si="6"/>
        <v>7.8947368421052628</v>
      </c>
      <c r="S19" s="41" t="s">
        <v>437</v>
      </c>
    </row>
    <row r="20" spans="1:19" ht="22.5" customHeight="1" x14ac:dyDescent="0.35">
      <c r="A20" s="6">
        <f t="shared" si="8"/>
        <v>15</v>
      </c>
      <c r="B20" s="64">
        <v>1714015</v>
      </c>
      <c r="C20" s="53" t="s">
        <v>48</v>
      </c>
      <c r="D20" s="87">
        <f t="shared" si="0"/>
        <v>6</v>
      </c>
      <c r="E20" s="53" t="s">
        <v>49</v>
      </c>
      <c r="F20" s="87">
        <f t="shared" si="1"/>
        <v>5</v>
      </c>
      <c r="G20" s="53" t="s">
        <v>49</v>
      </c>
      <c r="H20" s="87">
        <f t="shared" si="2"/>
        <v>5</v>
      </c>
      <c r="I20" s="53" t="s">
        <v>50</v>
      </c>
      <c r="J20" s="87">
        <f t="shared" si="3"/>
        <v>4</v>
      </c>
      <c r="K20" s="88" t="s">
        <v>50</v>
      </c>
      <c r="L20" s="87">
        <f t="shared" si="4"/>
        <v>4</v>
      </c>
      <c r="M20" s="53" t="s">
        <v>45</v>
      </c>
      <c r="N20" s="87">
        <f t="shared" si="5"/>
        <v>8</v>
      </c>
      <c r="O20" s="53" t="s">
        <v>45</v>
      </c>
      <c r="P20" s="87">
        <f t="shared" si="5"/>
        <v>8</v>
      </c>
      <c r="Q20" s="53">
        <f t="shared" si="7"/>
        <v>198</v>
      </c>
      <c r="R20" s="82">
        <f t="shared" si="6"/>
        <v>5.2105263157894735</v>
      </c>
      <c r="S20" s="41" t="s">
        <v>438</v>
      </c>
    </row>
    <row r="21" spans="1:19" ht="22.5" customHeight="1" x14ac:dyDescent="0.35">
      <c r="A21" s="6">
        <f t="shared" si="8"/>
        <v>16</v>
      </c>
      <c r="B21" s="64">
        <v>1714017</v>
      </c>
      <c r="C21" s="53" t="s">
        <v>27</v>
      </c>
      <c r="D21" s="87">
        <f t="shared" si="0"/>
        <v>9</v>
      </c>
      <c r="E21" s="53" t="s">
        <v>49</v>
      </c>
      <c r="F21" s="87">
        <f t="shared" si="1"/>
        <v>5</v>
      </c>
      <c r="G21" s="53" t="s">
        <v>46</v>
      </c>
      <c r="H21" s="87">
        <f t="shared" si="2"/>
        <v>7</v>
      </c>
      <c r="I21" s="53" t="s">
        <v>45</v>
      </c>
      <c r="J21" s="87">
        <f t="shared" si="3"/>
        <v>8</v>
      </c>
      <c r="K21" s="88" t="s">
        <v>27</v>
      </c>
      <c r="L21" s="87">
        <f t="shared" si="4"/>
        <v>9</v>
      </c>
      <c r="M21" s="53" t="s">
        <v>45</v>
      </c>
      <c r="N21" s="87">
        <f t="shared" si="5"/>
        <v>8</v>
      </c>
      <c r="O21" s="53" t="s">
        <v>27</v>
      </c>
      <c r="P21" s="87">
        <f t="shared" si="5"/>
        <v>9</v>
      </c>
      <c r="Q21" s="53">
        <f t="shared" si="7"/>
        <v>288</v>
      </c>
      <c r="R21" s="82">
        <f t="shared" si="6"/>
        <v>7.5789473684210522</v>
      </c>
      <c r="S21" s="41" t="s">
        <v>439</v>
      </c>
    </row>
    <row r="22" spans="1:19" ht="22.5" customHeight="1" x14ac:dyDescent="0.35">
      <c r="A22" s="6">
        <f t="shared" si="8"/>
        <v>17</v>
      </c>
      <c r="B22" s="64">
        <v>1714018</v>
      </c>
      <c r="C22" s="53" t="s">
        <v>27</v>
      </c>
      <c r="D22" s="87">
        <f t="shared" si="0"/>
        <v>9</v>
      </c>
      <c r="E22" s="53" t="s">
        <v>26</v>
      </c>
      <c r="F22" s="87">
        <f t="shared" si="1"/>
        <v>10</v>
      </c>
      <c r="G22" s="53" t="s">
        <v>26</v>
      </c>
      <c r="H22" s="87">
        <f t="shared" si="2"/>
        <v>10</v>
      </c>
      <c r="I22" s="53" t="s">
        <v>26</v>
      </c>
      <c r="J22" s="87">
        <f t="shared" si="3"/>
        <v>10</v>
      </c>
      <c r="K22" s="88" t="s">
        <v>27</v>
      </c>
      <c r="L22" s="87">
        <f t="shared" si="4"/>
        <v>9</v>
      </c>
      <c r="M22" s="53" t="s">
        <v>27</v>
      </c>
      <c r="N22" s="87">
        <f t="shared" si="5"/>
        <v>9</v>
      </c>
      <c r="O22" s="53" t="s">
        <v>27</v>
      </c>
      <c r="P22" s="87">
        <f t="shared" si="5"/>
        <v>9</v>
      </c>
      <c r="Q22" s="53">
        <f t="shared" si="7"/>
        <v>364</v>
      </c>
      <c r="R22" s="82">
        <f t="shared" si="6"/>
        <v>9.5789473684210531</v>
      </c>
      <c r="S22" s="41" t="s">
        <v>440</v>
      </c>
    </row>
    <row r="23" spans="1:19" ht="22.5" customHeight="1" x14ac:dyDescent="0.35">
      <c r="A23" s="6">
        <f t="shared" si="8"/>
        <v>18</v>
      </c>
      <c r="B23" s="64">
        <v>1714019</v>
      </c>
      <c r="C23" s="53" t="s">
        <v>46</v>
      </c>
      <c r="D23" s="87">
        <f t="shared" si="0"/>
        <v>7</v>
      </c>
      <c r="E23" s="53" t="s">
        <v>45</v>
      </c>
      <c r="F23" s="87">
        <f t="shared" si="1"/>
        <v>8</v>
      </c>
      <c r="G23" s="53" t="s">
        <v>45</v>
      </c>
      <c r="H23" s="87">
        <f t="shared" si="2"/>
        <v>8</v>
      </c>
      <c r="I23" s="53" t="s">
        <v>46</v>
      </c>
      <c r="J23" s="87">
        <f t="shared" si="3"/>
        <v>7</v>
      </c>
      <c r="K23" s="88" t="s">
        <v>45</v>
      </c>
      <c r="L23" s="87">
        <f t="shared" si="4"/>
        <v>8</v>
      </c>
      <c r="M23" s="53" t="s">
        <v>45</v>
      </c>
      <c r="N23" s="87">
        <f t="shared" si="5"/>
        <v>8</v>
      </c>
      <c r="O23" s="53" t="s">
        <v>27</v>
      </c>
      <c r="P23" s="87">
        <f t="shared" si="5"/>
        <v>9</v>
      </c>
      <c r="Q23" s="53">
        <f t="shared" si="7"/>
        <v>293</v>
      </c>
      <c r="R23" s="82">
        <f t="shared" si="6"/>
        <v>7.7105263157894735</v>
      </c>
      <c r="S23" s="41" t="s">
        <v>441</v>
      </c>
    </row>
    <row r="24" spans="1:19" ht="22.5" customHeight="1" x14ac:dyDescent="0.35">
      <c r="A24" s="6">
        <f t="shared" si="8"/>
        <v>19</v>
      </c>
      <c r="B24" s="64">
        <v>1714020</v>
      </c>
      <c r="C24" s="53" t="s">
        <v>46</v>
      </c>
      <c r="D24" s="87">
        <f t="shared" si="0"/>
        <v>7</v>
      </c>
      <c r="E24" s="55" t="s">
        <v>47</v>
      </c>
      <c r="F24" s="87">
        <f t="shared" si="1"/>
        <v>0</v>
      </c>
      <c r="G24" s="94" t="s">
        <v>47</v>
      </c>
      <c r="H24" s="95">
        <f t="shared" si="2"/>
        <v>0</v>
      </c>
      <c r="I24" s="96" t="s">
        <v>49</v>
      </c>
      <c r="J24" s="87">
        <f t="shared" si="3"/>
        <v>5</v>
      </c>
      <c r="K24" s="88" t="s">
        <v>46</v>
      </c>
      <c r="L24" s="87">
        <f t="shared" si="4"/>
        <v>7</v>
      </c>
      <c r="M24" s="53" t="s">
        <v>45</v>
      </c>
      <c r="N24" s="87">
        <f t="shared" si="5"/>
        <v>8</v>
      </c>
      <c r="O24" s="53" t="s">
        <v>45</v>
      </c>
      <c r="P24" s="87">
        <f t="shared" si="5"/>
        <v>8</v>
      </c>
      <c r="Q24" s="53">
        <f t="shared" si="7"/>
        <v>157</v>
      </c>
      <c r="R24" s="82">
        <f t="shared" si="6"/>
        <v>4.1315789473684212</v>
      </c>
      <c r="S24" s="41" t="s">
        <v>442</v>
      </c>
    </row>
    <row r="25" spans="1:19" ht="22.5" customHeight="1" x14ac:dyDescent="0.35">
      <c r="A25" s="6">
        <f t="shared" si="8"/>
        <v>20</v>
      </c>
      <c r="B25" s="64">
        <v>1714021</v>
      </c>
      <c r="C25" s="53" t="s">
        <v>45</v>
      </c>
      <c r="D25" s="87">
        <f t="shared" si="0"/>
        <v>8</v>
      </c>
      <c r="E25" s="53" t="s">
        <v>27</v>
      </c>
      <c r="F25" s="87">
        <f t="shared" si="1"/>
        <v>9</v>
      </c>
      <c r="G25" s="96" t="s">
        <v>26</v>
      </c>
      <c r="H25" s="95">
        <f t="shared" si="2"/>
        <v>10</v>
      </c>
      <c r="I25" s="96" t="s">
        <v>45</v>
      </c>
      <c r="J25" s="87">
        <f t="shared" si="3"/>
        <v>8</v>
      </c>
      <c r="K25" s="88" t="s">
        <v>27</v>
      </c>
      <c r="L25" s="87">
        <f t="shared" si="4"/>
        <v>9</v>
      </c>
      <c r="M25" s="53" t="s">
        <v>27</v>
      </c>
      <c r="N25" s="87">
        <f t="shared" si="5"/>
        <v>9</v>
      </c>
      <c r="O25" s="53" t="s">
        <v>27</v>
      </c>
      <c r="P25" s="87">
        <f t="shared" si="5"/>
        <v>9</v>
      </c>
      <c r="Q25" s="53">
        <f t="shared" si="7"/>
        <v>334</v>
      </c>
      <c r="R25" s="82">
        <f t="shared" si="6"/>
        <v>8.7894736842105257</v>
      </c>
      <c r="S25" s="41" t="s">
        <v>443</v>
      </c>
    </row>
    <row r="26" spans="1:19" ht="22.5" customHeight="1" x14ac:dyDescent="0.35">
      <c r="A26" s="6">
        <f t="shared" si="8"/>
        <v>21</v>
      </c>
      <c r="B26" s="64">
        <v>1714022</v>
      </c>
      <c r="C26" s="53" t="s">
        <v>27</v>
      </c>
      <c r="D26" s="87">
        <f t="shared" si="0"/>
        <v>9</v>
      </c>
      <c r="E26" s="53" t="s">
        <v>27</v>
      </c>
      <c r="F26" s="87">
        <f t="shared" si="1"/>
        <v>9</v>
      </c>
      <c r="G26" s="96" t="s">
        <v>26</v>
      </c>
      <c r="H26" s="95">
        <f t="shared" si="2"/>
        <v>10</v>
      </c>
      <c r="I26" s="96" t="s">
        <v>26</v>
      </c>
      <c r="J26" s="87">
        <f t="shared" si="3"/>
        <v>10</v>
      </c>
      <c r="K26" s="88" t="s">
        <v>26</v>
      </c>
      <c r="L26" s="87">
        <f t="shared" si="4"/>
        <v>10</v>
      </c>
      <c r="M26" s="53" t="s">
        <v>27</v>
      </c>
      <c r="N26" s="87">
        <f t="shared" si="5"/>
        <v>9</v>
      </c>
      <c r="O26" s="53" t="s">
        <v>27</v>
      </c>
      <c r="P26" s="87">
        <f t="shared" si="5"/>
        <v>9</v>
      </c>
      <c r="Q26" s="53">
        <f t="shared" si="7"/>
        <v>361</v>
      </c>
      <c r="R26" s="82">
        <f t="shared" si="6"/>
        <v>9.5</v>
      </c>
      <c r="S26" s="41" t="s">
        <v>444</v>
      </c>
    </row>
    <row r="27" spans="1:19" ht="22.5" customHeight="1" x14ac:dyDescent="0.35">
      <c r="A27" s="6">
        <f t="shared" si="8"/>
        <v>22</v>
      </c>
      <c r="B27" s="64">
        <v>1714023</v>
      </c>
      <c r="C27" s="53" t="s">
        <v>27</v>
      </c>
      <c r="D27" s="87">
        <f t="shared" si="0"/>
        <v>9</v>
      </c>
      <c r="E27" s="53" t="s">
        <v>45</v>
      </c>
      <c r="F27" s="87">
        <f t="shared" si="1"/>
        <v>8</v>
      </c>
      <c r="G27" s="96" t="s">
        <v>45</v>
      </c>
      <c r="H27" s="95">
        <f t="shared" si="2"/>
        <v>8</v>
      </c>
      <c r="I27" s="96" t="s">
        <v>27</v>
      </c>
      <c r="J27" s="87">
        <f t="shared" si="3"/>
        <v>9</v>
      </c>
      <c r="K27" s="88" t="s">
        <v>27</v>
      </c>
      <c r="L27" s="87">
        <f t="shared" si="4"/>
        <v>9</v>
      </c>
      <c r="M27" s="53" t="s">
        <v>45</v>
      </c>
      <c r="N27" s="87">
        <f t="shared" si="5"/>
        <v>8</v>
      </c>
      <c r="O27" s="53" t="s">
        <v>27</v>
      </c>
      <c r="P27" s="87">
        <f t="shared" si="5"/>
        <v>9</v>
      </c>
      <c r="Q27" s="53">
        <f t="shared" si="7"/>
        <v>326</v>
      </c>
      <c r="R27" s="82">
        <f t="shared" si="6"/>
        <v>8.5789473684210531</v>
      </c>
      <c r="S27" s="41" t="s">
        <v>445</v>
      </c>
    </row>
    <row r="28" spans="1:19" ht="22.5" customHeight="1" x14ac:dyDescent="0.35">
      <c r="A28" s="6">
        <f t="shared" si="8"/>
        <v>23</v>
      </c>
      <c r="B28" s="64">
        <v>1714024</v>
      </c>
      <c r="C28" s="53" t="s">
        <v>45</v>
      </c>
      <c r="D28" s="87">
        <f t="shared" si="0"/>
        <v>8</v>
      </c>
      <c r="E28" s="53" t="s">
        <v>27</v>
      </c>
      <c r="F28" s="87">
        <f t="shared" si="1"/>
        <v>9</v>
      </c>
      <c r="G28" s="96" t="s">
        <v>45</v>
      </c>
      <c r="H28" s="95">
        <f t="shared" si="2"/>
        <v>8</v>
      </c>
      <c r="I28" s="96" t="s">
        <v>27</v>
      </c>
      <c r="J28" s="87">
        <f t="shared" si="3"/>
        <v>9</v>
      </c>
      <c r="K28" s="88" t="s">
        <v>27</v>
      </c>
      <c r="L28" s="87">
        <f t="shared" si="4"/>
        <v>9</v>
      </c>
      <c r="M28" s="53" t="s">
        <v>45</v>
      </c>
      <c r="N28" s="87">
        <f t="shared" si="5"/>
        <v>8</v>
      </c>
      <c r="O28" s="53" t="s">
        <v>45</v>
      </c>
      <c r="P28" s="87">
        <f t="shared" si="5"/>
        <v>8</v>
      </c>
      <c r="Q28" s="53">
        <f t="shared" si="7"/>
        <v>325</v>
      </c>
      <c r="R28" s="82">
        <f t="shared" si="6"/>
        <v>8.5526315789473681</v>
      </c>
      <c r="S28" s="41" t="s">
        <v>446</v>
      </c>
    </row>
    <row r="29" spans="1:19" ht="22.5" customHeight="1" x14ac:dyDescent="0.35">
      <c r="A29" s="6">
        <f t="shared" si="8"/>
        <v>24</v>
      </c>
      <c r="B29" s="64">
        <v>1714025</v>
      </c>
      <c r="C29" s="53" t="s">
        <v>45</v>
      </c>
      <c r="D29" s="87">
        <f t="shared" si="0"/>
        <v>8</v>
      </c>
      <c r="E29" s="53" t="s">
        <v>46</v>
      </c>
      <c r="F29" s="87">
        <f t="shared" si="1"/>
        <v>7</v>
      </c>
      <c r="G29" s="96" t="s">
        <v>45</v>
      </c>
      <c r="H29" s="95">
        <f t="shared" si="2"/>
        <v>8</v>
      </c>
      <c r="I29" s="96" t="s">
        <v>45</v>
      </c>
      <c r="J29" s="87">
        <f t="shared" si="3"/>
        <v>8</v>
      </c>
      <c r="K29" s="88" t="s">
        <v>46</v>
      </c>
      <c r="L29" s="87">
        <f t="shared" si="4"/>
        <v>7</v>
      </c>
      <c r="M29" s="53" t="s">
        <v>45</v>
      </c>
      <c r="N29" s="87">
        <f t="shared" si="5"/>
        <v>8</v>
      </c>
      <c r="O29" s="53" t="s">
        <v>46</v>
      </c>
      <c r="P29" s="87">
        <f t="shared" si="5"/>
        <v>7</v>
      </c>
      <c r="Q29" s="53">
        <f t="shared" si="7"/>
        <v>288</v>
      </c>
      <c r="R29" s="82">
        <f t="shared" si="6"/>
        <v>7.5789473684210522</v>
      </c>
      <c r="S29" s="41" t="s">
        <v>447</v>
      </c>
    </row>
    <row r="30" spans="1:19" ht="22.5" customHeight="1" x14ac:dyDescent="0.35">
      <c r="A30" s="6">
        <f t="shared" si="8"/>
        <v>25</v>
      </c>
      <c r="B30" s="64">
        <v>1714026</v>
      </c>
      <c r="C30" s="53" t="s">
        <v>27</v>
      </c>
      <c r="D30" s="87">
        <f t="shared" si="0"/>
        <v>9</v>
      </c>
      <c r="E30" s="53" t="s">
        <v>27</v>
      </c>
      <c r="F30" s="87">
        <f t="shared" si="1"/>
        <v>9</v>
      </c>
      <c r="G30" s="53" t="s">
        <v>26</v>
      </c>
      <c r="H30" s="87">
        <f t="shared" si="2"/>
        <v>10</v>
      </c>
      <c r="I30" s="53" t="s">
        <v>27</v>
      </c>
      <c r="J30" s="87">
        <f t="shared" si="3"/>
        <v>9</v>
      </c>
      <c r="K30" s="88" t="s">
        <v>27</v>
      </c>
      <c r="L30" s="87">
        <f t="shared" si="4"/>
        <v>9</v>
      </c>
      <c r="M30" s="53" t="s">
        <v>45</v>
      </c>
      <c r="N30" s="87">
        <f t="shared" si="5"/>
        <v>8</v>
      </c>
      <c r="O30" s="53" t="s">
        <v>27</v>
      </c>
      <c r="P30" s="87">
        <f t="shared" si="5"/>
        <v>9</v>
      </c>
      <c r="Q30" s="53">
        <f t="shared" si="7"/>
        <v>346</v>
      </c>
      <c r="R30" s="82">
        <f t="shared" si="6"/>
        <v>9.1052631578947363</v>
      </c>
      <c r="S30" s="41" t="s">
        <v>448</v>
      </c>
    </row>
    <row r="31" spans="1:19" ht="22.5" customHeight="1" x14ac:dyDescent="0.35">
      <c r="A31" s="6">
        <f t="shared" si="8"/>
        <v>26</v>
      </c>
      <c r="B31" s="64">
        <v>1714027</v>
      </c>
      <c r="C31" s="53" t="s">
        <v>27</v>
      </c>
      <c r="D31" s="87">
        <f t="shared" si="0"/>
        <v>9</v>
      </c>
      <c r="E31" s="53" t="s">
        <v>26</v>
      </c>
      <c r="F31" s="87">
        <f t="shared" si="1"/>
        <v>10</v>
      </c>
      <c r="G31" s="53" t="s">
        <v>26</v>
      </c>
      <c r="H31" s="87">
        <f t="shared" si="2"/>
        <v>10</v>
      </c>
      <c r="I31" s="53" t="s">
        <v>27</v>
      </c>
      <c r="J31" s="87">
        <f t="shared" si="3"/>
        <v>9</v>
      </c>
      <c r="K31" s="88" t="s">
        <v>27</v>
      </c>
      <c r="L31" s="87">
        <f t="shared" si="4"/>
        <v>9</v>
      </c>
      <c r="M31" s="53" t="s">
        <v>27</v>
      </c>
      <c r="N31" s="87">
        <f t="shared" si="5"/>
        <v>9</v>
      </c>
      <c r="O31" s="53" t="s">
        <v>27</v>
      </c>
      <c r="P31" s="87">
        <f t="shared" si="5"/>
        <v>9</v>
      </c>
      <c r="Q31" s="53">
        <f t="shared" si="7"/>
        <v>356</v>
      </c>
      <c r="R31" s="82">
        <f t="shared" si="6"/>
        <v>9.3684210526315788</v>
      </c>
      <c r="S31" s="41" t="s">
        <v>449</v>
      </c>
    </row>
    <row r="32" spans="1:19" ht="22.5" customHeight="1" x14ac:dyDescent="0.35">
      <c r="A32" s="6">
        <f t="shared" si="8"/>
        <v>27</v>
      </c>
      <c r="B32" s="64">
        <v>1714028</v>
      </c>
      <c r="C32" s="53" t="s">
        <v>45</v>
      </c>
      <c r="D32" s="87">
        <f t="shared" si="0"/>
        <v>8</v>
      </c>
      <c r="E32" s="53" t="s">
        <v>48</v>
      </c>
      <c r="F32" s="87">
        <f t="shared" si="1"/>
        <v>6</v>
      </c>
      <c r="G32" s="53" t="s">
        <v>46</v>
      </c>
      <c r="H32" s="87">
        <f t="shared" si="2"/>
        <v>7</v>
      </c>
      <c r="I32" s="53" t="s">
        <v>46</v>
      </c>
      <c r="J32" s="87">
        <f t="shared" si="3"/>
        <v>7</v>
      </c>
      <c r="K32" s="88" t="s">
        <v>45</v>
      </c>
      <c r="L32" s="87">
        <f t="shared" si="4"/>
        <v>8</v>
      </c>
      <c r="M32" s="53" t="s">
        <v>27</v>
      </c>
      <c r="N32" s="87">
        <f t="shared" si="5"/>
        <v>9</v>
      </c>
      <c r="O32" s="53" t="s">
        <v>45</v>
      </c>
      <c r="P32" s="87">
        <f t="shared" si="5"/>
        <v>8</v>
      </c>
      <c r="Q32" s="53">
        <f t="shared" si="7"/>
        <v>276</v>
      </c>
      <c r="R32" s="82">
        <f t="shared" si="6"/>
        <v>7.2631578947368425</v>
      </c>
      <c r="S32" s="41" t="s">
        <v>450</v>
      </c>
    </row>
    <row r="33" spans="1:19" ht="22.5" customHeight="1" x14ac:dyDescent="0.35">
      <c r="A33" s="6">
        <f t="shared" si="8"/>
        <v>28</v>
      </c>
      <c r="B33" s="64">
        <v>1714029</v>
      </c>
      <c r="C33" s="53" t="s">
        <v>27</v>
      </c>
      <c r="D33" s="87">
        <f t="shared" si="0"/>
        <v>9</v>
      </c>
      <c r="E33" s="53" t="s">
        <v>26</v>
      </c>
      <c r="F33" s="87">
        <f t="shared" si="1"/>
        <v>10</v>
      </c>
      <c r="G33" s="53" t="s">
        <v>26</v>
      </c>
      <c r="H33" s="87">
        <f t="shared" si="2"/>
        <v>10</v>
      </c>
      <c r="I33" s="53" t="s">
        <v>27</v>
      </c>
      <c r="J33" s="87">
        <f t="shared" si="3"/>
        <v>9</v>
      </c>
      <c r="K33" s="88" t="s">
        <v>45</v>
      </c>
      <c r="L33" s="87">
        <f t="shared" si="4"/>
        <v>8</v>
      </c>
      <c r="M33" s="53" t="s">
        <v>27</v>
      </c>
      <c r="N33" s="87">
        <f t="shared" si="5"/>
        <v>9</v>
      </c>
      <c r="O33" s="53" t="s">
        <v>45</v>
      </c>
      <c r="P33" s="87">
        <f t="shared" si="5"/>
        <v>8</v>
      </c>
      <c r="Q33" s="53">
        <f t="shared" si="7"/>
        <v>348</v>
      </c>
      <c r="R33" s="82">
        <f t="shared" si="6"/>
        <v>9.1578947368421044</v>
      </c>
      <c r="S33" s="41" t="s">
        <v>451</v>
      </c>
    </row>
    <row r="34" spans="1:19" ht="22.5" customHeight="1" x14ac:dyDescent="0.35">
      <c r="A34" s="6">
        <f t="shared" si="8"/>
        <v>29</v>
      </c>
      <c r="B34" s="64">
        <v>1714030</v>
      </c>
      <c r="C34" s="53" t="s">
        <v>45</v>
      </c>
      <c r="D34" s="87">
        <f t="shared" si="0"/>
        <v>8</v>
      </c>
      <c r="E34" s="53" t="s">
        <v>49</v>
      </c>
      <c r="F34" s="87">
        <f t="shared" si="1"/>
        <v>5</v>
      </c>
      <c r="G34" s="53" t="s">
        <v>46</v>
      </c>
      <c r="H34" s="87">
        <f t="shared" si="2"/>
        <v>7</v>
      </c>
      <c r="I34" s="53" t="s">
        <v>46</v>
      </c>
      <c r="J34" s="87">
        <f t="shared" si="3"/>
        <v>7</v>
      </c>
      <c r="K34" s="88" t="s">
        <v>27</v>
      </c>
      <c r="L34" s="87">
        <f t="shared" si="4"/>
        <v>9</v>
      </c>
      <c r="M34" s="53" t="s">
        <v>27</v>
      </c>
      <c r="N34" s="87">
        <f t="shared" si="5"/>
        <v>9</v>
      </c>
      <c r="O34" s="53" t="s">
        <v>45</v>
      </c>
      <c r="P34" s="87">
        <f t="shared" si="5"/>
        <v>8</v>
      </c>
      <c r="Q34" s="53">
        <f t="shared" si="7"/>
        <v>273</v>
      </c>
      <c r="R34" s="82">
        <f t="shared" si="6"/>
        <v>7.1842105263157894</v>
      </c>
      <c r="S34" s="41" t="s">
        <v>452</v>
      </c>
    </row>
    <row r="35" spans="1:19" ht="22.5" customHeight="1" x14ac:dyDescent="0.35">
      <c r="A35" s="6">
        <f t="shared" si="8"/>
        <v>30</v>
      </c>
      <c r="B35" s="64">
        <v>1714031</v>
      </c>
      <c r="C35" s="53" t="s">
        <v>45</v>
      </c>
      <c r="D35" s="87">
        <f t="shared" si="0"/>
        <v>8</v>
      </c>
      <c r="E35" s="53" t="s">
        <v>46</v>
      </c>
      <c r="F35" s="87">
        <f t="shared" si="1"/>
        <v>7</v>
      </c>
      <c r="G35" s="53" t="s">
        <v>27</v>
      </c>
      <c r="H35" s="87">
        <f t="shared" si="2"/>
        <v>9</v>
      </c>
      <c r="I35" s="53" t="s">
        <v>27</v>
      </c>
      <c r="J35" s="87">
        <f t="shared" si="3"/>
        <v>9</v>
      </c>
      <c r="K35" s="88" t="s">
        <v>27</v>
      </c>
      <c r="L35" s="87">
        <f t="shared" si="4"/>
        <v>9</v>
      </c>
      <c r="M35" s="53" t="s">
        <v>46</v>
      </c>
      <c r="N35" s="87">
        <f t="shared" si="5"/>
        <v>7</v>
      </c>
      <c r="O35" s="53" t="s">
        <v>27</v>
      </c>
      <c r="P35" s="87">
        <f t="shared" si="5"/>
        <v>9</v>
      </c>
      <c r="Q35" s="53">
        <f t="shared" si="7"/>
        <v>316</v>
      </c>
      <c r="R35" s="82">
        <f t="shared" si="6"/>
        <v>8.3157894736842106</v>
      </c>
      <c r="S35" s="41" t="s">
        <v>453</v>
      </c>
    </row>
    <row r="36" spans="1:19" ht="22.5" customHeight="1" x14ac:dyDescent="0.35">
      <c r="A36" s="6">
        <f t="shared" si="8"/>
        <v>31</v>
      </c>
      <c r="B36" s="64">
        <v>1714032</v>
      </c>
      <c r="C36" s="53" t="s">
        <v>27</v>
      </c>
      <c r="D36" s="87">
        <f t="shared" si="0"/>
        <v>9</v>
      </c>
      <c r="E36" s="53" t="s">
        <v>49</v>
      </c>
      <c r="F36" s="87">
        <f t="shared" si="1"/>
        <v>5</v>
      </c>
      <c r="G36" s="53" t="s">
        <v>46</v>
      </c>
      <c r="H36" s="87">
        <f t="shared" si="2"/>
        <v>7</v>
      </c>
      <c r="I36" s="53" t="s">
        <v>46</v>
      </c>
      <c r="J36" s="87">
        <f t="shared" si="3"/>
        <v>7</v>
      </c>
      <c r="K36" s="88" t="s">
        <v>45</v>
      </c>
      <c r="L36" s="87">
        <f t="shared" si="4"/>
        <v>8</v>
      </c>
      <c r="M36" s="53" t="s">
        <v>27</v>
      </c>
      <c r="N36" s="87">
        <f t="shared" si="5"/>
        <v>9</v>
      </c>
      <c r="O36" s="53" t="s">
        <v>27</v>
      </c>
      <c r="P36" s="87">
        <f t="shared" si="5"/>
        <v>9</v>
      </c>
      <c r="Q36" s="53">
        <f t="shared" si="7"/>
        <v>277</v>
      </c>
      <c r="R36" s="82">
        <f t="shared" si="6"/>
        <v>7.2894736842105265</v>
      </c>
      <c r="S36" s="41" t="s">
        <v>454</v>
      </c>
    </row>
    <row r="37" spans="1:19" ht="22.5" customHeight="1" x14ac:dyDescent="0.35">
      <c r="A37" s="6">
        <f t="shared" si="8"/>
        <v>32</v>
      </c>
      <c r="B37" s="64">
        <v>1714033</v>
      </c>
      <c r="C37" s="53" t="s">
        <v>46</v>
      </c>
      <c r="D37" s="87">
        <f t="shared" si="0"/>
        <v>7</v>
      </c>
      <c r="E37" s="53" t="s">
        <v>49</v>
      </c>
      <c r="F37" s="87">
        <f t="shared" si="1"/>
        <v>5</v>
      </c>
      <c r="G37" s="53" t="s">
        <v>49</v>
      </c>
      <c r="H37" s="87">
        <f t="shared" si="2"/>
        <v>5</v>
      </c>
      <c r="I37" s="53" t="s">
        <v>46</v>
      </c>
      <c r="J37" s="87">
        <f t="shared" si="3"/>
        <v>7</v>
      </c>
      <c r="K37" s="88" t="s">
        <v>45</v>
      </c>
      <c r="L37" s="87">
        <f t="shared" si="4"/>
        <v>8</v>
      </c>
      <c r="M37" s="53" t="s">
        <v>46</v>
      </c>
      <c r="N37" s="87">
        <f t="shared" si="5"/>
        <v>7</v>
      </c>
      <c r="O37" s="53" t="s">
        <v>27</v>
      </c>
      <c r="P37" s="87">
        <f t="shared" si="5"/>
        <v>9</v>
      </c>
      <c r="Q37" s="53">
        <f t="shared" si="7"/>
        <v>249</v>
      </c>
      <c r="R37" s="82">
        <f t="shared" si="6"/>
        <v>6.5526315789473681</v>
      </c>
      <c r="S37" s="41" t="s">
        <v>455</v>
      </c>
    </row>
    <row r="38" spans="1:19" ht="22.5" customHeight="1" x14ac:dyDescent="0.35">
      <c r="A38" s="6">
        <f t="shared" si="8"/>
        <v>33</v>
      </c>
      <c r="B38" s="64">
        <v>1714034</v>
      </c>
      <c r="C38" s="53" t="s">
        <v>45</v>
      </c>
      <c r="D38" s="87">
        <f t="shared" si="0"/>
        <v>8</v>
      </c>
      <c r="E38" s="53" t="s">
        <v>48</v>
      </c>
      <c r="F38" s="87">
        <f t="shared" si="1"/>
        <v>6</v>
      </c>
      <c r="G38" s="53" t="s">
        <v>46</v>
      </c>
      <c r="H38" s="87">
        <f t="shared" si="2"/>
        <v>7</v>
      </c>
      <c r="I38" s="53" t="s">
        <v>48</v>
      </c>
      <c r="J38" s="87">
        <f t="shared" si="3"/>
        <v>6</v>
      </c>
      <c r="K38" s="88" t="s">
        <v>45</v>
      </c>
      <c r="L38" s="87">
        <f t="shared" si="4"/>
        <v>8</v>
      </c>
      <c r="M38" s="53" t="s">
        <v>27</v>
      </c>
      <c r="N38" s="87">
        <f t="shared" si="5"/>
        <v>9</v>
      </c>
      <c r="O38" s="53" t="s">
        <v>48</v>
      </c>
      <c r="P38" s="87">
        <f t="shared" si="5"/>
        <v>6</v>
      </c>
      <c r="Q38" s="53">
        <f t="shared" si="7"/>
        <v>262</v>
      </c>
      <c r="R38" s="82">
        <f t="shared" si="6"/>
        <v>6.8947368421052628</v>
      </c>
      <c r="S38" s="41" t="s">
        <v>456</v>
      </c>
    </row>
    <row r="39" spans="1:19" ht="22.5" customHeight="1" x14ac:dyDescent="0.35">
      <c r="A39" s="6">
        <f t="shared" si="8"/>
        <v>34</v>
      </c>
      <c r="B39" s="64">
        <v>1714035</v>
      </c>
      <c r="C39" s="53" t="s">
        <v>27</v>
      </c>
      <c r="D39" s="87">
        <f t="shared" si="0"/>
        <v>9</v>
      </c>
      <c r="E39" s="53" t="s">
        <v>45</v>
      </c>
      <c r="F39" s="87">
        <f t="shared" si="1"/>
        <v>8</v>
      </c>
      <c r="G39" s="53" t="s">
        <v>27</v>
      </c>
      <c r="H39" s="87">
        <f t="shared" si="2"/>
        <v>9</v>
      </c>
      <c r="I39" s="53" t="s">
        <v>27</v>
      </c>
      <c r="J39" s="87">
        <f t="shared" si="3"/>
        <v>9</v>
      </c>
      <c r="K39" s="88" t="s">
        <v>45</v>
      </c>
      <c r="L39" s="87">
        <f t="shared" si="4"/>
        <v>8</v>
      </c>
      <c r="M39" s="53" t="s">
        <v>27</v>
      </c>
      <c r="N39" s="87">
        <f t="shared" si="5"/>
        <v>9</v>
      </c>
      <c r="O39" s="53" t="s">
        <v>27</v>
      </c>
      <c r="P39" s="87">
        <f t="shared" si="5"/>
        <v>9</v>
      </c>
      <c r="Q39" s="53">
        <f t="shared" si="7"/>
        <v>329</v>
      </c>
      <c r="R39" s="82">
        <f t="shared" si="6"/>
        <v>8.6578947368421044</v>
      </c>
      <c r="S39" s="41" t="s">
        <v>457</v>
      </c>
    </row>
    <row r="40" spans="1:19" ht="22.5" customHeight="1" x14ac:dyDescent="0.35">
      <c r="A40" s="6">
        <f t="shared" si="8"/>
        <v>35</v>
      </c>
      <c r="B40" s="64">
        <v>1714036</v>
      </c>
      <c r="C40" s="53" t="s">
        <v>27</v>
      </c>
      <c r="D40" s="87">
        <f t="shared" si="0"/>
        <v>9</v>
      </c>
      <c r="E40" s="53" t="s">
        <v>26</v>
      </c>
      <c r="F40" s="87">
        <f t="shared" si="1"/>
        <v>10</v>
      </c>
      <c r="G40" s="53" t="s">
        <v>45</v>
      </c>
      <c r="H40" s="87">
        <f t="shared" si="2"/>
        <v>8</v>
      </c>
      <c r="I40" s="53" t="s">
        <v>26</v>
      </c>
      <c r="J40" s="87">
        <f t="shared" si="3"/>
        <v>10</v>
      </c>
      <c r="K40" s="88" t="s">
        <v>45</v>
      </c>
      <c r="L40" s="87">
        <f t="shared" si="4"/>
        <v>8</v>
      </c>
      <c r="M40" s="53" t="s">
        <v>45</v>
      </c>
      <c r="N40" s="87">
        <f t="shared" si="5"/>
        <v>8</v>
      </c>
      <c r="O40" s="53" t="s">
        <v>27</v>
      </c>
      <c r="P40" s="87">
        <f t="shared" si="5"/>
        <v>9</v>
      </c>
      <c r="Q40" s="53">
        <f t="shared" si="7"/>
        <v>345</v>
      </c>
      <c r="R40" s="82">
        <f t="shared" si="6"/>
        <v>9.0789473684210531</v>
      </c>
      <c r="S40" s="41" t="s">
        <v>458</v>
      </c>
    </row>
    <row r="41" spans="1:19" ht="22.5" customHeight="1" x14ac:dyDescent="0.35">
      <c r="A41" s="6">
        <f t="shared" si="8"/>
        <v>36</v>
      </c>
      <c r="B41" s="64">
        <v>1714037</v>
      </c>
      <c r="C41" s="53" t="s">
        <v>49</v>
      </c>
      <c r="D41" s="87">
        <f t="shared" si="0"/>
        <v>5</v>
      </c>
      <c r="E41" s="55" t="s">
        <v>47</v>
      </c>
      <c r="F41" s="87">
        <f t="shared" si="1"/>
        <v>0</v>
      </c>
      <c r="G41" s="53" t="s">
        <v>50</v>
      </c>
      <c r="H41" s="87">
        <f t="shared" si="2"/>
        <v>4</v>
      </c>
      <c r="I41" s="53" t="s">
        <v>49</v>
      </c>
      <c r="J41" s="87">
        <f t="shared" si="3"/>
        <v>5</v>
      </c>
      <c r="K41" s="88" t="s">
        <v>45</v>
      </c>
      <c r="L41" s="87">
        <f t="shared" si="4"/>
        <v>8</v>
      </c>
      <c r="M41" s="53" t="s">
        <v>48</v>
      </c>
      <c r="N41" s="87">
        <f t="shared" si="5"/>
        <v>6</v>
      </c>
      <c r="O41" s="53" t="s">
        <v>27</v>
      </c>
      <c r="P41" s="87">
        <f t="shared" si="5"/>
        <v>9</v>
      </c>
      <c r="Q41" s="53">
        <f t="shared" si="7"/>
        <v>173</v>
      </c>
      <c r="R41" s="82">
        <f t="shared" si="6"/>
        <v>4.5526315789473681</v>
      </c>
      <c r="S41" s="41" t="s">
        <v>459</v>
      </c>
    </row>
    <row r="42" spans="1:19" ht="22.5" customHeight="1" x14ac:dyDescent="0.35">
      <c r="A42" s="6">
        <f t="shared" si="8"/>
        <v>37</v>
      </c>
      <c r="B42" s="64">
        <v>1714038</v>
      </c>
      <c r="C42" s="53" t="s">
        <v>45</v>
      </c>
      <c r="D42" s="87">
        <f t="shared" si="0"/>
        <v>8</v>
      </c>
      <c r="E42" s="53" t="s">
        <v>49</v>
      </c>
      <c r="F42" s="87">
        <f t="shared" si="1"/>
        <v>5</v>
      </c>
      <c r="G42" s="53" t="s">
        <v>46</v>
      </c>
      <c r="H42" s="87">
        <f t="shared" si="2"/>
        <v>7</v>
      </c>
      <c r="I42" s="53" t="s">
        <v>49</v>
      </c>
      <c r="J42" s="87">
        <f t="shared" si="3"/>
        <v>5</v>
      </c>
      <c r="K42" s="88" t="s">
        <v>46</v>
      </c>
      <c r="L42" s="87">
        <f t="shared" si="4"/>
        <v>7</v>
      </c>
      <c r="M42" s="53" t="s">
        <v>49</v>
      </c>
      <c r="N42" s="87">
        <f t="shared" si="5"/>
        <v>5</v>
      </c>
      <c r="O42" s="53" t="s">
        <v>49</v>
      </c>
      <c r="P42" s="87">
        <f t="shared" si="5"/>
        <v>5</v>
      </c>
      <c r="Q42" s="53">
        <f t="shared" si="7"/>
        <v>230</v>
      </c>
      <c r="R42" s="82">
        <f t="shared" si="6"/>
        <v>6.0526315789473681</v>
      </c>
      <c r="S42" s="41" t="s">
        <v>460</v>
      </c>
    </row>
    <row r="43" spans="1:19" ht="22.5" customHeight="1" x14ac:dyDescent="0.35">
      <c r="A43" s="6">
        <f t="shared" si="8"/>
        <v>38</v>
      </c>
      <c r="B43" s="64">
        <v>1714039</v>
      </c>
      <c r="C43" s="53" t="s">
        <v>27</v>
      </c>
      <c r="D43" s="87">
        <f t="shared" si="0"/>
        <v>9</v>
      </c>
      <c r="E43" s="53" t="s">
        <v>49</v>
      </c>
      <c r="F43" s="87">
        <f t="shared" si="1"/>
        <v>5</v>
      </c>
      <c r="G43" s="53" t="s">
        <v>45</v>
      </c>
      <c r="H43" s="87">
        <f t="shared" si="2"/>
        <v>8</v>
      </c>
      <c r="I43" s="53" t="s">
        <v>45</v>
      </c>
      <c r="J43" s="87">
        <f t="shared" si="3"/>
        <v>8</v>
      </c>
      <c r="K43" s="88" t="s">
        <v>45</v>
      </c>
      <c r="L43" s="87">
        <f t="shared" si="4"/>
        <v>8</v>
      </c>
      <c r="M43" s="53" t="s">
        <v>45</v>
      </c>
      <c r="N43" s="87">
        <f t="shared" si="5"/>
        <v>8</v>
      </c>
      <c r="O43" s="53" t="s">
        <v>27</v>
      </c>
      <c r="P43" s="87">
        <f t="shared" si="5"/>
        <v>9</v>
      </c>
      <c r="Q43" s="53">
        <f t="shared" si="7"/>
        <v>289</v>
      </c>
      <c r="R43" s="82">
        <f t="shared" si="6"/>
        <v>7.6052631578947372</v>
      </c>
      <c r="S43" s="41" t="s">
        <v>461</v>
      </c>
    </row>
    <row r="44" spans="1:19" ht="22.5" customHeight="1" x14ac:dyDescent="0.35">
      <c r="A44" s="6">
        <f t="shared" si="8"/>
        <v>39</v>
      </c>
      <c r="B44" s="64">
        <v>1714040</v>
      </c>
      <c r="C44" s="53" t="s">
        <v>45</v>
      </c>
      <c r="D44" s="87">
        <f t="shared" si="0"/>
        <v>8</v>
      </c>
      <c r="E44" s="53" t="s">
        <v>45</v>
      </c>
      <c r="F44" s="87">
        <f t="shared" si="1"/>
        <v>8</v>
      </c>
      <c r="G44" s="53" t="s">
        <v>26</v>
      </c>
      <c r="H44" s="87">
        <f t="shared" si="2"/>
        <v>10</v>
      </c>
      <c r="I44" s="53" t="s">
        <v>27</v>
      </c>
      <c r="J44" s="87">
        <f t="shared" si="3"/>
        <v>9</v>
      </c>
      <c r="K44" s="88" t="s">
        <v>27</v>
      </c>
      <c r="L44" s="87">
        <f t="shared" si="4"/>
        <v>9</v>
      </c>
      <c r="M44" s="53" t="s">
        <v>46</v>
      </c>
      <c r="N44" s="87">
        <f t="shared" si="5"/>
        <v>7</v>
      </c>
      <c r="O44" s="53" t="s">
        <v>27</v>
      </c>
      <c r="P44" s="87">
        <f t="shared" si="5"/>
        <v>9</v>
      </c>
      <c r="Q44" s="53">
        <f t="shared" si="7"/>
        <v>330</v>
      </c>
      <c r="R44" s="82">
        <f t="shared" si="6"/>
        <v>8.6842105263157894</v>
      </c>
      <c r="S44" s="41" t="s">
        <v>462</v>
      </c>
    </row>
    <row r="45" spans="1:19" ht="22.5" customHeight="1" x14ac:dyDescent="0.35">
      <c r="A45" s="6">
        <f t="shared" si="8"/>
        <v>40</v>
      </c>
      <c r="B45" s="65">
        <v>1714041</v>
      </c>
      <c r="C45" s="53" t="s">
        <v>48</v>
      </c>
      <c r="D45" s="87">
        <f t="shared" si="0"/>
        <v>6</v>
      </c>
      <c r="E45" s="55" t="s">
        <v>47</v>
      </c>
      <c r="F45" s="87">
        <f t="shared" si="1"/>
        <v>0</v>
      </c>
      <c r="G45" s="55" t="s">
        <v>47</v>
      </c>
      <c r="H45" s="87">
        <f t="shared" si="2"/>
        <v>0</v>
      </c>
      <c r="I45" s="55" t="s">
        <v>47</v>
      </c>
      <c r="J45" s="87">
        <f t="shared" si="3"/>
        <v>0</v>
      </c>
      <c r="K45" s="88" t="s">
        <v>48</v>
      </c>
      <c r="L45" s="87">
        <f t="shared" si="4"/>
        <v>6</v>
      </c>
      <c r="M45" s="53" t="s">
        <v>49</v>
      </c>
      <c r="N45" s="87">
        <f t="shared" si="5"/>
        <v>5</v>
      </c>
      <c r="O45" s="53" t="s">
        <v>45</v>
      </c>
      <c r="P45" s="87">
        <f t="shared" si="5"/>
        <v>8</v>
      </c>
      <c r="Q45" s="53">
        <f t="shared" si="7"/>
        <v>100</v>
      </c>
      <c r="R45" s="82">
        <f t="shared" si="6"/>
        <v>2.6315789473684212</v>
      </c>
      <c r="S45" s="41" t="s">
        <v>463</v>
      </c>
    </row>
    <row r="46" spans="1:19" ht="22.5" customHeight="1" x14ac:dyDescent="0.35">
      <c r="A46" s="6">
        <f t="shared" si="8"/>
        <v>41</v>
      </c>
      <c r="B46" s="64">
        <v>1714042</v>
      </c>
      <c r="C46" s="53" t="s">
        <v>45</v>
      </c>
      <c r="D46" s="87">
        <f t="shared" si="0"/>
        <v>8</v>
      </c>
      <c r="E46" s="53" t="s">
        <v>48</v>
      </c>
      <c r="F46" s="87">
        <f t="shared" si="1"/>
        <v>6</v>
      </c>
      <c r="G46" s="53" t="s">
        <v>27</v>
      </c>
      <c r="H46" s="87">
        <f t="shared" si="2"/>
        <v>9</v>
      </c>
      <c r="I46" s="53" t="s">
        <v>46</v>
      </c>
      <c r="J46" s="87">
        <f t="shared" si="3"/>
        <v>7</v>
      </c>
      <c r="K46" s="88" t="s">
        <v>45</v>
      </c>
      <c r="L46" s="87">
        <f t="shared" si="4"/>
        <v>8</v>
      </c>
      <c r="M46" s="53" t="s">
        <v>45</v>
      </c>
      <c r="N46" s="87">
        <f t="shared" si="5"/>
        <v>8</v>
      </c>
      <c r="O46" s="53" t="s">
        <v>45</v>
      </c>
      <c r="P46" s="87">
        <f t="shared" si="5"/>
        <v>8</v>
      </c>
      <c r="Q46" s="53">
        <f t="shared" si="7"/>
        <v>286</v>
      </c>
      <c r="R46" s="82">
        <f t="shared" si="6"/>
        <v>7.5263157894736841</v>
      </c>
      <c r="S46" s="41" t="s">
        <v>464</v>
      </c>
    </row>
    <row r="47" spans="1:19" ht="22.5" customHeight="1" x14ac:dyDescent="0.35">
      <c r="A47" s="6">
        <f t="shared" si="8"/>
        <v>42</v>
      </c>
      <c r="B47" s="64">
        <v>1714043</v>
      </c>
      <c r="C47" s="53" t="s">
        <v>27</v>
      </c>
      <c r="D47" s="87">
        <f t="shared" si="0"/>
        <v>9</v>
      </c>
      <c r="E47" s="53" t="s">
        <v>48</v>
      </c>
      <c r="F47" s="87">
        <f t="shared" si="1"/>
        <v>6</v>
      </c>
      <c r="G47" s="53" t="s">
        <v>46</v>
      </c>
      <c r="H47" s="87">
        <f t="shared" si="2"/>
        <v>7</v>
      </c>
      <c r="I47" s="53" t="s">
        <v>26</v>
      </c>
      <c r="J47" s="87">
        <f t="shared" si="3"/>
        <v>10</v>
      </c>
      <c r="K47" s="88" t="s">
        <v>45</v>
      </c>
      <c r="L47" s="87">
        <f t="shared" si="4"/>
        <v>8</v>
      </c>
      <c r="M47" s="53" t="s">
        <v>27</v>
      </c>
      <c r="N47" s="87">
        <f t="shared" si="5"/>
        <v>9</v>
      </c>
      <c r="O47" s="53" t="s">
        <v>26</v>
      </c>
      <c r="P47" s="87">
        <f t="shared" si="5"/>
        <v>10</v>
      </c>
      <c r="Q47" s="53">
        <f t="shared" si="7"/>
        <v>312</v>
      </c>
      <c r="R47" s="82">
        <f t="shared" si="6"/>
        <v>8.2105263157894743</v>
      </c>
      <c r="S47" s="41" t="s">
        <v>465</v>
      </c>
    </row>
    <row r="48" spans="1:19" ht="22.5" customHeight="1" x14ac:dyDescent="0.35">
      <c r="A48" s="6">
        <f t="shared" si="8"/>
        <v>43</v>
      </c>
      <c r="B48" s="64">
        <v>1714044</v>
      </c>
      <c r="C48" s="53" t="s">
        <v>45</v>
      </c>
      <c r="D48" s="87">
        <f t="shared" si="0"/>
        <v>8</v>
      </c>
      <c r="E48" s="53" t="s">
        <v>46</v>
      </c>
      <c r="F48" s="87">
        <f t="shared" si="1"/>
        <v>7</v>
      </c>
      <c r="G48" s="53" t="s">
        <v>26</v>
      </c>
      <c r="H48" s="87">
        <f t="shared" si="2"/>
        <v>10</v>
      </c>
      <c r="I48" s="53" t="s">
        <v>27</v>
      </c>
      <c r="J48" s="87">
        <f t="shared" si="3"/>
        <v>9</v>
      </c>
      <c r="K48" s="88" t="s">
        <v>27</v>
      </c>
      <c r="L48" s="87">
        <f t="shared" si="4"/>
        <v>9</v>
      </c>
      <c r="M48" s="53" t="s">
        <v>45</v>
      </c>
      <c r="N48" s="87">
        <f t="shared" si="5"/>
        <v>8</v>
      </c>
      <c r="O48" s="53" t="s">
        <v>27</v>
      </c>
      <c r="P48" s="87">
        <f t="shared" si="5"/>
        <v>9</v>
      </c>
      <c r="Q48" s="53">
        <f t="shared" si="7"/>
        <v>324</v>
      </c>
      <c r="R48" s="82">
        <f t="shared" si="6"/>
        <v>8.526315789473685</v>
      </c>
      <c r="S48" s="41" t="s">
        <v>466</v>
      </c>
    </row>
    <row r="49" spans="1:19" ht="22.5" customHeight="1" x14ac:dyDescent="0.35">
      <c r="A49" s="6">
        <f t="shared" si="8"/>
        <v>44</v>
      </c>
      <c r="B49" s="64">
        <v>1714045</v>
      </c>
      <c r="C49" s="53" t="s">
        <v>45</v>
      </c>
      <c r="D49" s="87">
        <f t="shared" si="0"/>
        <v>8</v>
      </c>
      <c r="E49" s="53" t="s">
        <v>45</v>
      </c>
      <c r="F49" s="87">
        <f t="shared" si="1"/>
        <v>8</v>
      </c>
      <c r="G49" s="53" t="s">
        <v>45</v>
      </c>
      <c r="H49" s="87">
        <f t="shared" si="2"/>
        <v>8</v>
      </c>
      <c r="I49" s="53" t="s">
        <v>46</v>
      </c>
      <c r="J49" s="87">
        <f t="shared" si="3"/>
        <v>7</v>
      </c>
      <c r="K49" s="88" t="s">
        <v>45</v>
      </c>
      <c r="L49" s="87">
        <f t="shared" si="4"/>
        <v>8</v>
      </c>
      <c r="M49" s="53" t="s">
        <v>27</v>
      </c>
      <c r="N49" s="87">
        <f t="shared" si="5"/>
        <v>9</v>
      </c>
      <c r="O49" s="53" t="s">
        <v>27</v>
      </c>
      <c r="P49" s="87">
        <f t="shared" si="5"/>
        <v>9</v>
      </c>
      <c r="Q49" s="53">
        <f t="shared" si="7"/>
        <v>301</v>
      </c>
      <c r="R49" s="82">
        <f t="shared" si="6"/>
        <v>7.9210526315789478</v>
      </c>
      <c r="S49" s="41" t="s">
        <v>467</v>
      </c>
    </row>
    <row r="50" spans="1:19" ht="22.5" customHeight="1" x14ac:dyDescent="0.35">
      <c r="A50" s="6">
        <f t="shared" si="8"/>
        <v>45</v>
      </c>
      <c r="B50" s="64">
        <v>1714046</v>
      </c>
      <c r="C50" s="53" t="s">
        <v>46</v>
      </c>
      <c r="D50" s="87">
        <f t="shared" si="0"/>
        <v>7</v>
      </c>
      <c r="E50" s="55" t="s">
        <v>47</v>
      </c>
      <c r="F50" s="87">
        <f t="shared" si="1"/>
        <v>0</v>
      </c>
      <c r="G50" s="53" t="s">
        <v>48</v>
      </c>
      <c r="H50" s="87">
        <f t="shared" si="2"/>
        <v>6</v>
      </c>
      <c r="I50" s="53" t="s">
        <v>48</v>
      </c>
      <c r="J50" s="87">
        <f t="shared" si="3"/>
        <v>6</v>
      </c>
      <c r="K50" s="88" t="s">
        <v>45</v>
      </c>
      <c r="L50" s="87">
        <f t="shared" si="4"/>
        <v>8</v>
      </c>
      <c r="M50" s="53" t="s">
        <v>27</v>
      </c>
      <c r="N50" s="87">
        <f t="shared" si="5"/>
        <v>9</v>
      </c>
      <c r="O50" s="53" t="s">
        <v>45</v>
      </c>
      <c r="P50" s="87">
        <f t="shared" si="5"/>
        <v>8</v>
      </c>
      <c r="Q50" s="53">
        <f t="shared" si="7"/>
        <v>208</v>
      </c>
      <c r="R50" s="82">
        <f t="shared" si="6"/>
        <v>5.4736842105263159</v>
      </c>
      <c r="S50" s="41" t="s">
        <v>468</v>
      </c>
    </row>
    <row r="51" spans="1:19" ht="22.5" customHeight="1" x14ac:dyDescent="0.35">
      <c r="A51" s="6">
        <f t="shared" si="8"/>
        <v>46</v>
      </c>
      <c r="B51" s="64">
        <v>1714047</v>
      </c>
      <c r="C51" s="53" t="s">
        <v>46</v>
      </c>
      <c r="D51" s="87">
        <f t="shared" si="0"/>
        <v>7</v>
      </c>
      <c r="E51" s="53" t="s">
        <v>45</v>
      </c>
      <c r="F51" s="87">
        <f t="shared" si="1"/>
        <v>8</v>
      </c>
      <c r="G51" s="53" t="s">
        <v>45</v>
      </c>
      <c r="H51" s="87">
        <f t="shared" si="2"/>
        <v>8</v>
      </c>
      <c r="I51" s="53" t="s">
        <v>45</v>
      </c>
      <c r="J51" s="87">
        <f t="shared" si="3"/>
        <v>8</v>
      </c>
      <c r="K51" s="88" t="s">
        <v>45</v>
      </c>
      <c r="L51" s="87">
        <f t="shared" si="4"/>
        <v>8</v>
      </c>
      <c r="M51" s="53" t="s">
        <v>27</v>
      </c>
      <c r="N51" s="87">
        <f t="shared" si="5"/>
        <v>9</v>
      </c>
      <c r="O51" s="53" t="s">
        <v>27</v>
      </c>
      <c r="P51" s="87">
        <f t="shared" si="5"/>
        <v>9</v>
      </c>
      <c r="Q51" s="53">
        <f t="shared" si="7"/>
        <v>303</v>
      </c>
      <c r="R51" s="82">
        <f t="shared" si="6"/>
        <v>7.9736842105263159</v>
      </c>
      <c r="S51" s="41" t="s">
        <v>469</v>
      </c>
    </row>
    <row r="52" spans="1:19" ht="22.5" customHeight="1" x14ac:dyDescent="0.35">
      <c r="A52" s="6">
        <f t="shared" si="8"/>
        <v>47</v>
      </c>
      <c r="B52" s="64">
        <v>1714048</v>
      </c>
      <c r="C52" s="53" t="s">
        <v>45</v>
      </c>
      <c r="D52" s="87">
        <f t="shared" si="0"/>
        <v>8</v>
      </c>
      <c r="E52" s="53" t="s">
        <v>45</v>
      </c>
      <c r="F52" s="87">
        <f t="shared" si="1"/>
        <v>8</v>
      </c>
      <c r="G52" s="53" t="s">
        <v>46</v>
      </c>
      <c r="H52" s="87">
        <f t="shared" si="2"/>
        <v>7</v>
      </c>
      <c r="I52" s="53" t="s">
        <v>27</v>
      </c>
      <c r="J52" s="87">
        <f t="shared" si="3"/>
        <v>9</v>
      </c>
      <c r="K52" s="88" t="s">
        <v>46</v>
      </c>
      <c r="L52" s="87">
        <f t="shared" si="4"/>
        <v>7</v>
      </c>
      <c r="M52" s="53" t="s">
        <v>46</v>
      </c>
      <c r="N52" s="87">
        <f t="shared" si="5"/>
        <v>7</v>
      </c>
      <c r="O52" s="53" t="s">
        <v>27</v>
      </c>
      <c r="P52" s="87">
        <f t="shared" si="5"/>
        <v>9</v>
      </c>
      <c r="Q52" s="53">
        <f t="shared" si="7"/>
        <v>302</v>
      </c>
      <c r="R52" s="82">
        <f t="shared" si="6"/>
        <v>7.9473684210526319</v>
      </c>
      <c r="S52" s="41" t="s">
        <v>470</v>
      </c>
    </row>
    <row r="53" spans="1:19" ht="22.5" customHeight="1" x14ac:dyDescent="0.35">
      <c r="A53" s="6">
        <f t="shared" si="8"/>
        <v>48</v>
      </c>
      <c r="B53" s="64">
        <v>1714049</v>
      </c>
      <c r="C53" s="53" t="s">
        <v>46</v>
      </c>
      <c r="D53" s="87">
        <f t="shared" si="0"/>
        <v>7</v>
      </c>
      <c r="E53" s="53" t="s">
        <v>46</v>
      </c>
      <c r="F53" s="87">
        <f t="shared" si="1"/>
        <v>7</v>
      </c>
      <c r="G53" s="53" t="s">
        <v>45</v>
      </c>
      <c r="H53" s="87">
        <f t="shared" si="2"/>
        <v>8</v>
      </c>
      <c r="I53" s="53" t="s">
        <v>45</v>
      </c>
      <c r="J53" s="87">
        <f t="shared" si="3"/>
        <v>8</v>
      </c>
      <c r="K53" s="88" t="s">
        <v>48</v>
      </c>
      <c r="L53" s="87">
        <f t="shared" si="4"/>
        <v>6</v>
      </c>
      <c r="M53" s="53" t="s">
        <v>46</v>
      </c>
      <c r="N53" s="87">
        <f t="shared" si="5"/>
        <v>7</v>
      </c>
      <c r="O53" s="53" t="s">
        <v>45</v>
      </c>
      <c r="P53" s="87">
        <f t="shared" si="5"/>
        <v>8</v>
      </c>
      <c r="Q53" s="53">
        <f t="shared" si="7"/>
        <v>278</v>
      </c>
      <c r="R53" s="82">
        <f t="shared" si="6"/>
        <v>7.3157894736842106</v>
      </c>
      <c r="S53" s="41" t="s">
        <v>471</v>
      </c>
    </row>
    <row r="54" spans="1:19" ht="22.5" customHeight="1" x14ac:dyDescent="0.35">
      <c r="A54" s="6">
        <f t="shared" si="8"/>
        <v>49</v>
      </c>
      <c r="B54" s="64">
        <v>1714050</v>
      </c>
      <c r="C54" s="53" t="s">
        <v>46</v>
      </c>
      <c r="D54" s="87">
        <f t="shared" si="0"/>
        <v>7</v>
      </c>
      <c r="E54" s="53" t="s">
        <v>45</v>
      </c>
      <c r="F54" s="87">
        <f t="shared" si="1"/>
        <v>8</v>
      </c>
      <c r="G54" s="53" t="s">
        <v>46</v>
      </c>
      <c r="H54" s="87">
        <f t="shared" si="2"/>
        <v>7</v>
      </c>
      <c r="I54" s="53" t="s">
        <v>46</v>
      </c>
      <c r="J54" s="87">
        <f t="shared" si="3"/>
        <v>7</v>
      </c>
      <c r="K54" s="88" t="s">
        <v>45</v>
      </c>
      <c r="L54" s="87">
        <f t="shared" si="4"/>
        <v>8</v>
      </c>
      <c r="M54" s="53" t="s">
        <v>27</v>
      </c>
      <c r="N54" s="87">
        <f t="shared" si="5"/>
        <v>9</v>
      </c>
      <c r="O54" s="53" t="s">
        <v>27</v>
      </c>
      <c r="P54" s="87">
        <f t="shared" si="5"/>
        <v>9</v>
      </c>
      <c r="Q54" s="53">
        <f t="shared" si="7"/>
        <v>289</v>
      </c>
      <c r="R54" s="82">
        <f t="shared" si="6"/>
        <v>7.6052631578947372</v>
      </c>
      <c r="S54" s="41" t="s">
        <v>472</v>
      </c>
    </row>
    <row r="55" spans="1:19" ht="22.5" customHeight="1" x14ac:dyDescent="0.35">
      <c r="A55" s="6">
        <f t="shared" si="8"/>
        <v>50</v>
      </c>
      <c r="B55" s="64">
        <v>1714051</v>
      </c>
      <c r="C55" s="53" t="s">
        <v>45</v>
      </c>
      <c r="D55" s="87">
        <f t="shared" si="0"/>
        <v>8</v>
      </c>
      <c r="E55" s="53" t="s">
        <v>26</v>
      </c>
      <c r="F55" s="87">
        <f t="shared" si="1"/>
        <v>10</v>
      </c>
      <c r="G55" s="53" t="s">
        <v>26</v>
      </c>
      <c r="H55" s="87">
        <f t="shared" si="2"/>
        <v>10</v>
      </c>
      <c r="I55" s="53" t="s">
        <v>26</v>
      </c>
      <c r="J55" s="87">
        <f t="shared" si="3"/>
        <v>10</v>
      </c>
      <c r="K55" s="88" t="s">
        <v>45</v>
      </c>
      <c r="L55" s="87">
        <f t="shared" si="4"/>
        <v>8</v>
      </c>
      <c r="M55" s="53" t="s">
        <v>45</v>
      </c>
      <c r="N55" s="87">
        <f t="shared" si="5"/>
        <v>8</v>
      </c>
      <c r="O55" s="53" t="s">
        <v>27</v>
      </c>
      <c r="P55" s="87">
        <f t="shared" si="5"/>
        <v>9</v>
      </c>
      <c r="Q55" s="53">
        <f t="shared" si="7"/>
        <v>351</v>
      </c>
      <c r="R55" s="82">
        <f t="shared" si="6"/>
        <v>9.2368421052631575</v>
      </c>
      <c r="S55" s="41" t="s">
        <v>473</v>
      </c>
    </row>
    <row r="56" spans="1:19" ht="22.5" customHeight="1" x14ac:dyDescent="0.35">
      <c r="A56" s="6">
        <f t="shared" si="8"/>
        <v>51</v>
      </c>
      <c r="B56" s="64">
        <v>1714052</v>
      </c>
      <c r="C56" s="53" t="s">
        <v>27</v>
      </c>
      <c r="D56" s="87">
        <f t="shared" si="0"/>
        <v>9</v>
      </c>
      <c r="E56" s="53" t="s">
        <v>45</v>
      </c>
      <c r="F56" s="87">
        <f t="shared" si="1"/>
        <v>8</v>
      </c>
      <c r="G56" s="53" t="s">
        <v>45</v>
      </c>
      <c r="H56" s="87">
        <f t="shared" si="2"/>
        <v>8</v>
      </c>
      <c r="I56" s="53" t="s">
        <v>27</v>
      </c>
      <c r="J56" s="87">
        <f t="shared" si="3"/>
        <v>9</v>
      </c>
      <c r="K56" s="88" t="s">
        <v>27</v>
      </c>
      <c r="L56" s="87">
        <f t="shared" si="4"/>
        <v>9</v>
      </c>
      <c r="M56" s="53" t="s">
        <v>45</v>
      </c>
      <c r="N56" s="87">
        <f t="shared" si="5"/>
        <v>8</v>
      </c>
      <c r="O56" s="53" t="s">
        <v>26</v>
      </c>
      <c r="P56" s="87">
        <f t="shared" si="5"/>
        <v>10</v>
      </c>
      <c r="Q56" s="53">
        <f t="shared" si="7"/>
        <v>329</v>
      </c>
      <c r="R56" s="82">
        <f t="shared" si="6"/>
        <v>8.6578947368421044</v>
      </c>
      <c r="S56" s="41" t="s">
        <v>474</v>
      </c>
    </row>
    <row r="57" spans="1:19" ht="22.5" customHeight="1" x14ac:dyDescent="0.35">
      <c r="A57" s="6">
        <f t="shared" si="8"/>
        <v>52</v>
      </c>
      <c r="B57" s="64">
        <v>1714053</v>
      </c>
      <c r="C57" s="53" t="s">
        <v>45</v>
      </c>
      <c r="D57" s="87">
        <f t="shared" si="0"/>
        <v>8</v>
      </c>
      <c r="E57" s="53" t="s">
        <v>50</v>
      </c>
      <c r="F57" s="87">
        <f t="shared" si="1"/>
        <v>4</v>
      </c>
      <c r="G57" s="53" t="s">
        <v>46</v>
      </c>
      <c r="H57" s="87">
        <f t="shared" si="2"/>
        <v>7</v>
      </c>
      <c r="I57" s="53" t="s">
        <v>46</v>
      </c>
      <c r="J57" s="87">
        <f t="shared" si="3"/>
        <v>7</v>
      </c>
      <c r="K57" s="88" t="s">
        <v>46</v>
      </c>
      <c r="L57" s="87">
        <f t="shared" si="4"/>
        <v>7</v>
      </c>
      <c r="M57" s="53" t="s">
        <v>45</v>
      </c>
      <c r="N57" s="87">
        <f t="shared" si="5"/>
        <v>8</v>
      </c>
      <c r="O57" s="53" t="s">
        <v>27</v>
      </c>
      <c r="P57" s="87">
        <f t="shared" si="5"/>
        <v>9</v>
      </c>
      <c r="Q57" s="53">
        <f t="shared" si="7"/>
        <v>256</v>
      </c>
      <c r="R57" s="82">
        <f t="shared" si="6"/>
        <v>6.7368421052631575</v>
      </c>
      <c r="S57" s="41" t="s">
        <v>475</v>
      </c>
    </row>
    <row r="58" spans="1:19" ht="22.5" customHeight="1" x14ac:dyDescent="0.35">
      <c r="A58" s="6">
        <f t="shared" si="8"/>
        <v>53</v>
      </c>
      <c r="B58" s="64">
        <v>1714054</v>
      </c>
      <c r="C58" s="53" t="s">
        <v>46</v>
      </c>
      <c r="D58" s="87">
        <f t="shared" si="0"/>
        <v>7</v>
      </c>
      <c r="E58" s="53" t="s">
        <v>45</v>
      </c>
      <c r="F58" s="87">
        <f t="shared" si="1"/>
        <v>8</v>
      </c>
      <c r="G58" s="53" t="s">
        <v>26</v>
      </c>
      <c r="H58" s="87">
        <f t="shared" si="2"/>
        <v>10</v>
      </c>
      <c r="I58" s="53" t="s">
        <v>48</v>
      </c>
      <c r="J58" s="87">
        <f t="shared" si="3"/>
        <v>6</v>
      </c>
      <c r="K58" s="88" t="s">
        <v>48</v>
      </c>
      <c r="L58" s="87">
        <f t="shared" si="4"/>
        <v>6</v>
      </c>
      <c r="M58" s="53" t="s">
        <v>46</v>
      </c>
      <c r="N58" s="87">
        <f t="shared" si="5"/>
        <v>7</v>
      </c>
      <c r="O58" s="53" t="s">
        <v>27</v>
      </c>
      <c r="P58" s="87">
        <f t="shared" si="5"/>
        <v>9</v>
      </c>
      <c r="Q58" s="53">
        <f t="shared" si="7"/>
        <v>285</v>
      </c>
      <c r="R58" s="82">
        <f t="shared" si="6"/>
        <v>7.5</v>
      </c>
      <c r="S58" s="41" t="s">
        <v>476</v>
      </c>
    </row>
    <row r="59" spans="1:19" ht="22.5" customHeight="1" x14ac:dyDescent="0.35">
      <c r="A59" s="6">
        <f t="shared" si="8"/>
        <v>54</v>
      </c>
      <c r="B59" s="64">
        <v>1714055</v>
      </c>
      <c r="C59" s="53" t="s">
        <v>45</v>
      </c>
      <c r="D59" s="87">
        <f t="shared" si="0"/>
        <v>8</v>
      </c>
      <c r="E59" s="53" t="s">
        <v>27</v>
      </c>
      <c r="F59" s="87">
        <f t="shared" si="1"/>
        <v>9</v>
      </c>
      <c r="G59" s="53" t="s">
        <v>48</v>
      </c>
      <c r="H59" s="87">
        <f t="shared" si="2"/>
        <v>6</v>
      </c>
      <c r="I59" s="53" t="s">
        <v>49</v>
      </c>
      <c r="J59" s="87">
        <f t="shared" si="3"/>
        <v>5</v>
      </c>
      <c r="K59" s="88" t="s">
        <v>46</v>
      </c>
      <c r="L59" s="87">
        <f t="shared" si="4"/>
        <v>7</v>
      </c>
      <c r="M59" s="89" t="s">
        <v>47</v>
      </c>
      <c r="N59" s="87">
        <f t="shared" si="5"/>
        <v>0</v>
      </c>
      <c r="O59" s="53" t="s">
        <v>27</v>
      </c>
      <c r="P59" s="87">
        <f t="shared" si="5"/>
        <v>9</v>
      </c>
      <c r="Q59" s="53">
        <f t="shared" si="7"/>
        <v>258</v>
      </c>
      <c r="R59" s="82">
        <f t="shared" si="6"/>
        <v>6.7894736842105265</v>
      </c>
      <c r="S59" s="41" t="s">
        <v>477</v>
      </c>
    </row>
    <row r="60" spans="1:19" ht="22.5" customHeight="1" x14ac:dyDescent="0.35">
      <c r="A60" s="6">
        <f t="shared" si="8"/>
        <v>55</v>
      </c>
      <c r="B60" s="64">
        <v>1714056</v>
      </c>
      <c r="C60" s="53" t="s">
        <v>45</v>
      </c>
      <c r="D60" s="87">
        <f t="shared" si="0"/>
        <v>8</v>
      </c>
      <c r="E60" s="53" t="s">
        <v>45</v>
      </c>
      <c r="F60" s="87">
        <f t="shared" si="1"/>
        <v>8</v>
      </c>
      <c r="G60" s="53" t="s">
        <v>45</v>
      </c>
      <c r="H60" s="87">
        <f t="shared" si="2"/>
        <v>8</v>
      </c>
      <c r="I60" s="53" t="s">
        <v>45</v>
      </c>
      <c r="J60" s="87">
        <f t="shared" si="3"/>
        <v>8</v>
      </c>
      <c r="K60" s="88" t="s">
        <v>27</v>
      </c>
      <c r="L60" s="87">
        <f t="shared" si="4"/>
        <v>9</v>
      </c>
      <c r="M60" s="53" t="s">
        <v>45</v>
      </c>
      <c r="N60" s="87">
        <f t="shared" si="5"/>
        <v>8</v>
      </c>
      <c r="O60" s="53" t="s">
        <v>27</v>
      </c>
      <c r="P60" s="87">
        <f t="shared" si="5"/>
        <v>9</v>
      </c>
      <c r="Q60" s="53">
        <f t="shared" si="7"/>
        <v>312</v>
      </c>
      <c r="R60" s="82">
        <f t="shared" si="6"/>
        <v>8.2105263157894743</v>
      </c>
      <c r="S60" s="41" t="s">
        <v>183</v>
      </c>
    </row>
    <row r="61" spans="1:19" ht="22.5" customHeight="1" x14ac:dyDescent="0.35">
      <c r="A61" s="6">
        <f t="shared" si="8"/>
        <v>56</v>
      </c>
      <c r="B61" s="64">
        <v>1714057</v>
      </c>
      <c r="C61" s="53" t="s">
        <v>45</v>
      </c>
      <c r="D61" s="87">
        <f t="shared" si="0"/>
        <v>8</v>
      </c>
      <c r="E61" s="53" t="s">
        <v>48</v>
      </c>
      <c r="F61" s="87">
        <f t="shared" si="1"/>
        <v>6</v>
      </c>
      <c r="G61" s="53" t="s">
        <v>48</v>
      </c>
      <c r="H61" s="87">
        <f t="shared" si="2"/>
        <v>6</v>
      </c>
      <c r="I61" s="53" t="s">
        <v>46</v>
      </c>
      <c r="J61" s="87">
        <f t="shared" si="3"/>
        <v>7</v>
      </c>
      <c r="K61" s="88" t="s">
        <v>45</v>
      </c>
      <c r="L61" s="87">
        <f t="shared" si="4"/>
        <v>8</v>
      </c>
      <c r="M61" s="53" t="s">
        <v>45</v>
      </c>
      <c r="N61" s="87">
        <f t="shared" si="5"/>
        <v>8</v>
      </c>
      <c r="O61" s="53" t="s">
        <v>27</v>
      </c>
      <c r="P61" s="87">
        <f t="shared" si="5"/>
        <v>9</v>
      </c>
      <c r="Q61" s="53">
        <f t="shared" si="7"/>
        <v>271</v>
      </c>
      <c r="R61" s="82">
        <f t="shared" si="6"/>
        <v>7.1315789473684212</v>
      </c>
      <c r="S61" s="41" t="s">
        <v>478</v>
      </c>
    </row>
    <row r="62" spans="1:19" ht="22.5" customHeight="1" x14ac:dyDescent="0.35">
      <c r="A62" s="6">
        <f t="shared" si="8"/>
        <v>57</v>
      </c>
      <c r="B62" s="64">
        <v>1714058</v>
      </c>
      <c r="C62" s="53" t="s">
        <v>27</v>
      </c>
      <c r="D62" s="87">
        <f t="shared" si="0"/>
        <v>9</v>
      </c>
      <c r="E62" s="53" t="s">
        <v>46</v>
      </c>
      <c r="F62" s="87">
        <f t="shared" si="1"/>
        <v>7</v>
      </c>
      <c r="G62" s="53" t="s">
        <v>46</v>
      </c>
      <c r="H62" s="87">
        <f t="shared" si="2"/>
        <v>7</v>
      </c>
      <c r="I62" s="53" t="s">
        <v>26</v>
      </c>
      <c r="J62" s="87">
        <f t="shared" si="3"/>
        <v>10</v>
      </c>
      <c r="K62" s="88" t="s">
        <v>27</v>
      </c>
      <c r="L62" s="87">
        <f t="shared" si="4"/>
        <v>9</v>
      </c>
      <c r="M62" s="53" t="s">
        <v>26</v>
      </c>
      <c r="N62" s="87">
        <f t="shared" si="5"/>
        <v>10</v>
      </c>
      <c r="O62" s="53" t="s">
        <v>27</v>
      </c>
      <c r="P62" s="87">
        <f t="shared" si="5"/>
        <v>9</v>
      </c>
      <c r="Q62" s="53">
        <f t="shared" si="7"/>
        <v>324</v>
      </c>
      <c r="R62" s="82">
        <f t="shared" si="6"/>
        <v>8.526315789473685</v>
      </c>
      <c r="S62" s="41" t="s">
        <v>479</v>
      </c>
    </row>
    <row r="63" spans="1:19" ht="22.5" customHeight="1" x14ac:dyDescent="0.35">
      <c r="A63" s="6">
        <f t="shared" si="8"/>
        <v>58</v>
      </c>
      <c r="B63" s="64">
        <v>1714059</v>
      </c>
      <c r="C63" s="53" t="s">
        <v>45</v>
      </c>
      <c r="D63" s="87">
        <f t="shared" si="0"/>
        <v>8</v>
      </c>
      <c r="E63" s="53" t="s">
        <v>45</v>
      </c>
      <c r="F63" s="87">
        <f t="shared" si="1"/>
        <v>8</v>
      </c>
      <c r="G63" s="53" t="s">
        <v>45</v>
      </c>
      <c r="H63" s="87">
        <f t="shared" si="2"/>
        <v>8</v>
      </c>
      <c r="I63" s="53" t="s">
        <v>46</v>
      </c>
      <c r="J63" s="87">
        <f t="shared" si="3"/>
        <v>7</v>
      </c>
      <c r="K63" s="88" t="s">
        <v>46</v>
      </c>
      <c r="L63" s="87">
        <f t="shared" si="4"/>
        <v>7</v>
      </c>
      <c r="M63" s="53" t="s">
        <v>27</v>
      </c>
      <c r="N63" s="87">
        <f t="shared" si="5"/>
        <v>9</v>
      </c>
      <c r="O63" s="53" t="s">
        <v>27</v>
      </c>
      <c r="P63" s="87">
        <f t="shared" si="5"/>
        <v>9</v>
      </c>
      <c r="Q63" s="53">
        <f t="shared" si="7"/>
        <v>296</v>
      </c>
      <c r="R63" s="82">
        <f t="shared" si="6"/>
        <v>7.7894736842105265</v>
      </c>
      <c r="S63" s="41" t="s">
        <v>480</v>
      </c>
    </row>
    <row r="64" spans="1:19" ht="22.5" customHeight="1" x14ac:dyDescent="0.35">
      <c r="A64" s="6">
        <f t="shared" si="8"/>
        <v>59</v>
      </c>
      <c r="B64" s="64">
        <v>1714060</v>
      </c>
      <c r="C64" s="53" t="s">
        <v>45</v>
      </c>
      <c r="D64" s="87">
        <f t="shared" si="0"/>
        <v>8</v>
      </c>
      <c r="E64" s="53" t="s">
        <v>45</v>
      </c>
      <c r="F64" s="87">
        <f t="shared" si="1"/>
        <v>8</v>
      </c>
      <c r="G64" s="53" t="s">
        <v>27</v>
      </c>
      <c r="H64" s="87">
        <f t="shared" si="2"/>
        <v>9</v>
      </c>
      <c r="I64" s="53" t="s">
        <v>45</v>
      </c>
      <c r="J64" s="87">
        <f t="shared" si="3"/>
        <v>8</v>
      </c>
      <c r="K64" s="88" t="s">
        <v>48</v>
      </c>
      <c r="L64" s="87">
        <f t="shared" si="4"/>
        <v>6</v>
      </c>
      <c r="M64" s="53" t="s">
        <v>46</v>
      </c>
      <c r="N64" s="87">
        <f t="shared" si="5"/>
        <v>7</v>
      </c>
      <c r="O64" s="53" t="s">
        <v>45</v>
      </c>
      <c r="P64" s="87">
        <f t="shared" si="5"/>
        <v>8</v>
      </c>
      <c r="Q64" s="53">
        <f t="shared" si="7"/>
        <v>298</v>
      </c>
      <c r="R64" s="82">
        <f t="shared" si="6"/>
        <v>7.8421052631578947</v>
      </c>
      <c r="S64" s="41" t="s">
        <v>481</v>
      </c>
    </row>
    <row r="65" spans="1:19" ht="22.5" customHeight="1" x14ac:dyDescent="0.35">
      <c r="A65" s="6">
        <f t="shared" si="8"/>
        <v>60</v>
      </c>
      <c r="B65" s="64">
        <v>1714061</v>
      </c>
      <c r="C65" s="53" t="s">
        <v>46</v>
      </c>
      <c r="D65" s="87">
        <f t="shared" si="0"/>
        <v>7</v>
      </c>
      <c r="E65" s="53" t="s">
        <v>26</v>
      </c>
      <c r="F65" s="87">
        <f t="shared" si="1"/>
        <v>10</v>
      </c>
      <c r="G65" s="53" t="s">
        <v>26</v>
      </c>
      <c r="H65" s="87">
        <f t="shared" si="2"/>
        <v>10</v>
      </c>
      <c r="I65" s="53" t="s">
        <v>46</v>
      </c>
      <c r="J65" s="87">
        <f t="shared" si="3"/>
        <v>7</v>
      </c>
      <c r="K65" s="88" t="s">
        <v>46</v>
      </c>
      <c r="L65" s="87">
        <f t="shared" si="4"/>
        <v>7</v>
      </c>
      <c r="M65" s="53" t="s">
        <v>27</v>
      </c>
      <c r="N65" s="87">
        <f t="shared" si="5"/>
        <v>9</v>
      </c>
      <c r="O65" s="53" t="s">
        <v>26</v>
      </c>
      <c r="P65" s="87">
        <f t="shared" si="5"/>
        <v>10</v>
      </c>
      <c r="Q65" s="53">
        <f t="shared" si="7"/>
        <v>321</v>
      </c>
      <c r="R65" s="82">
        <f t="shared" si="6"/>
        <v>8.4473684210526319</v>
      </c>
      <c r="S65" s="41" t="s">
        <v>482</v>
      </c>
    </row>
    <row r="66" spans="1:19" ht="22.5" customHeight="1" x14ac:dyDescent="0.35">
      <c r="A66" s="6">
        <f t="shared" si="8"/>
        <v>61</v>
      </c>
      <c r="B66" s="64">
        <v>1714062</v>
      </c>
      <c r="C66" s="53" t="s">
        <v>27</v>
      </c>
      <c r="D66" s="87">
        <f t="shared" si="0"/>
        <v>9</v>
      </c>
      <c r="E66" s="53" t="s">
        <v>49</v>
      </c>
      <c r="F66" s="87">
        <f t="shared" si="1"/>
        <v>5</v>
      </c>
      <c r="G66" s="53" t="s">
        <v>45</v>
      </c>
      <c r="H66" s="87">
        <f t="shared" si="2"/>
        <v>8</v>
      </c>
      <c r="I66" s="53" t="s">
        <v>46</v>
      </c>
      <c r="J66" s="87">
        <f t="shared" si="3"/>
        <v>7</v>
      </c>
      <c r="K66" s="88" t="s">
        <v>46</v>
      </c>
      <c r="L66" s="87">
        <f t="shared" si="4"/>
        <v>7</v>
      </c>
      <c r="M66" s="53" t="s">
        <v>27</v>
      </c>
      <c r="N66" s="87">
        <f t="shared" si="5"/>
        <v>9</v>
      </c>
      <c r="O66" s="53" t="s">
        <v>27</v>
      </c>
      <c r="P66" s="87">
        <f t="shared" si="5"/>
        <v>9</v>
      </c>
      <c r="Q66" s="53">
        <f t="shared" si="7"/>
        <v>278</v>
      </c>
      <c r="R66" s="82">
        <f t="shared" si="6"/>
        <v>7.3157894736842106</v>
      </c>
      <c r="S66" s="41" t="s">
        <v>483</v>
      </c>
    </row>
    <row r="67" spans="1:19" ht="22.5" customHeight="1" x14ac:dyDescent="0.35">
      <c r="A67" s="6">
        <f t="shared" si="8"/>
        <v>62</v>
      </c>
      <c r="B67" s="64">
        <v>1714063</v>
      </c>
      <c r="C67" s="53" t="s">
        <v>45</v>
      </c>
      <c r="D67" s="87">
        <f t="shared" si="0"/>
        <v>8</v>
      </c>
      <c r="E67" s="53" t="s">
        <v>46</v>
      </c>
      <c r="F67" s="87">
        <f t="shared" si="1"/>
        <v>7</v>
      </c>
      <c r="G67" s="53" t="s">
        <v>27</v>
      </c>
      <c r="H67" s="87">
        <f t="shared" si="2"/>
        <v>9</v>
      </c>
      <c r="I67" s="53" t="s">
        <v>46</v>
      </c>
      <c r="J67" s="87">
        <f t="shared" si="3"/>
        <v>7</v>
      </c>
      <c r="K67" s="88" t="s">
        <v>46</v>
      </c>
      <c r="L67" s="87">
        <f t="shared" si="4"/>
        <v>7</v>
      </c>
      <c r="M67" s="53" t="s">
        <v>27</v>
      </c>
      <c r="N67" s="87">
        <f t="shared" si="5"/>
        <v>9</v>
      </c>
      <c r="O67" s="53" t="s">
        <v>27</v>
      </c>
      <c r="P67" s="87">
        <f t="shared" si="5"/>
        <v>9</v>
      </c>
      <c r="Q67" s="53">
        <f t="shared" si="7"/>
        <v>294</v>
      </c>
      <c r="R67" s="82">
        <f t="shared" si="6"/>
        <v>7.7368421052631575</v>
      </c>
      <c r="S67" s="41" t="s">
        <v>484</v>
      </c>
    </row>
    <row r="68" spans="1:19" ht="22.5" customHeight="1" x14ac:dyDescent="0.35">
      <c r="A68" s="6">
        <f t="shared" si="8"/>
        <v>63</v>
      </c>
      <c r="B68" s="64">
        <v>1714064</v>
      </c>
      <c r="C68" s="53" t="s">
        <v>48</v>
      </c>
      <c r="D68" s="87">
        <f t="shared" si="0"/>
        <v>6</v>
      </c>
      <c r="E68" s="55" t="s">
        <v>47</v>
      </c>
      <c r="F68" s="87">
        <f t="shared" si="1"/>
        <v>0</v>
      </c>
      <c r="G68" s="53" t="s">
        <v>50</v>
      </c>
      <c r="H68" s="87">
        <f t="shared" si="2"/>
        <v>4</v>
      </c>
      <c r="I68" s="53" t="s">
        <v>48</v>
      </c>
      <c r="J68" s="87">
        <f t="shared" si="3"/>
        <v>6</v>
      </c>
      <c r="K68" s="88" t="s">
        <v>49</v>
      </c>
      <c r="L68" s="87">
        <f t="shared" si="4"/>
        <v>5</v>
      </c>
      <c r="M68" s="53" t="s">
        <v>27</v>
      </c>
      <c r="N68" s="87">
        <f t="shared" si="5"/>
        <v>9</v>
      </c>
      <c r="O68" s="55" t="s">
        <v>47</v>
      </c>
      <c r="P68" s="87">
        <f t="shared" si="5"/>
        <v>0</v>
      </c>
      <c r="Q68" s="53">
        <f t="shared" si="7"/>
        <v>151</v>
      </c>
      <c r="R68" s="82">
        <f t="shared" si="6"/>
        <v>3.9736842105263159</v>
      </c>
      <c r="S68" s="41" t="s">
        <v>485</v>
      </c>
    </row>
    <row r="69" spans="1:19" ht="22.5" customHeight="1" x14ac:dyDescent="0.35">
      <c r="A69" s="6">
        <f t="shared" si="8"/>
        <v>64</v>
      </c>
      <c r="B69" s="64">
        <v>1714065</v>
      </c>
      <c r="C69" s="53" t="s">
        <v>45</v>
      </c>
      <c r="D69" s="87">
        <f t="shared" si="0"/>
        <v>8</v>
      </c>
      <c r="E69" s="53" t="s">
        <v>48</v>
      </c>
      <c r="F69" s="87">
        <f t="shared" si="1"/>
        <v>6</v>
      </c>
      <c r="G69" s="53" t="s">
        <v>26</v>
      </c>
      <c r="H69" s="87">
        <f t="shared" si="2"/>
        <v>10</v>
      </c>
      <c r="I69" s="53" t="s">
        <v>48</v>
      </c>
      <c r="J69" s="87">
        <f t="shared" si="3"/>
        <v>6</v>
      </c>
      <c r="K69" s="88" t="s">
        <v>45</v>
      </c>
      <c r="L69" s="87">
        <f t="shared" si="4"/>
        <v>8</v>
      </c>
      <c r="M69" s="53" t="s">
        <v>27</v>
      </c>
      <c r="N69" s="87">
        <f t="shared" si="5"/>
        <v>9</v>
      </c>
      <c r="O69" s="53" t="s">
        <v>27</v>
      </c>
      <c r="P69" s="87">
        <f t="shared" si="5"/>
        <v>9</v>
      </c>
      <c r="Q69" s="53">
        <f t="shared" si="7"/>
        <v>289</v>
      </c>
      <c r="R69" s="82">
        <f t="shared" si="6"/>
        <v>7.6052631578947372</v>
      </c>
      <c r="S69" s="41" t="s">
        <v>486</v>
      </c>
    </row>
    <row r="70" spans="1:19" ht="22.5" customHeight="1" x14ac:dyDescent="0.35">
      <c r="A70" s="6">
        <f t="shared" si="8"/>
        <v>65</v>
      </c>
      <c r="B70" s="64">
        <v>1714066</v>
      </c>
      <c r="C70" s="53" t="s">
        <v>46</v>
      </c>
      <c r="D70" s="87">
        <f t="shared" ref="D70:D123" si="9">IF(C70="AA",10, IF(C70="AB",9, IF(C70="BB",8, IF(C70="BC",7,IF(C70="CC",6, IF(C70="CD",5, IF(C70="DD",4,IF(C70="F",0))))))))</f>
        <v>7</v>
      </c>
      <c r="E70" s="55" t="s">
        <v>47</v>
      </c>
      <c r="F70" s="87">
        <f t="shared" ref="F70:F123" si="10">IF(E70="AA",10, IF(E70="AB",9, IF(E70="BB",8, IF(E70="BC",7,IF(E70="CC",6, IF(E70="CD",5, IF(E70="DD",4,IF(E70="F",0))))))))</f>
        <v>0</v>
      </c>
      <c r="G70" s="53" t="s">
        <v>50</v>
      </c>
      <c r="H70" s="87">
        <f t="shared" ref="H70:H123" si="11">IF(G70="AA",10, IF(G70="AB",9, IF(G70="BB",8, IF(G70="BC",7,IF(G70="CC",6, IF(G70="CD",5, IF(G70="DD",4,IF(G70="F",0))))))))</f>
        <v>4</v>
      </c>
      <c r="I70" s="53" t="s">
        <v>50</v>
      </c>
      <c r="J70" s="87">
        <f t="shared" ref="J70:J123" si="12">IF(I70="AA",10, IF(I70="AB",9, IF(I70="BB",8, IF(I70="BC",7,IF(I70="CC",6, IF(I70="CD",5, IF(I70="DD",4,IF(I70="F",0))))))))</f>
        <v>4</v>
      </c>
      <c r="K70" s="88" t="s">
        <v>48</v>
      </c>
      <c r="L70" s="87">
        <f t="shared" ref="L70:L123" si="13">IF(K70="AA",10, IF(K70="AB",9, IF(K70="BB",8, IF(K70="BC",7,IF(K70="CC",6, IF(K70="CD",5, IF(K70="DD",4,IF(K70="F",0))))))))</f>
        <v>6</v>
      </c>
      <c r="M70" s="53" t="s">
        <v>27</v>
      </c>
      <c r="N70" s="87">
        <f t="shared" ref="N70:N123" si="14">IF(M70="AA",10, IF(M70="AB",9, IF(M70="BB",8, IF(M70="BC",7,IF(M70="CC",6, IF(M70="CD",5, IF(M70="DD",4,IF(M70="F",0))))))))</f>
        <v>9</v>
      </c>
      <c r="O70" s="53" t="s">
        <v>27</v>
      </c>
      <c r="P70" s="87">
        <f t="shared" ref="P70:P123" si="15">IF(O70="AA",10, IF(O70="AB",9, IF(O70="BB",8, IF(O70="BC",7,IF(O70="CC",6, IF(O70="CD",5, IF(O70="DD",4,IF(O70="F",0))))))))</f>
        <v>9</v>
      </c>
      <c r="Q70" s="53">
        <f t="shared" si="7"/>
        <v>173</v>
      </c>
      <c r="R70" s="82">
        <f t="shared" ref="R70:R123" si="16">(Q70/38)</f>
        <v>4.5526315789473681</v>
      </c>
      <c r="S70" s="41" t="s">
        <v>487</v>
      </c>
    </row>
    <row r="71" spans="1:19" ht="22.5" customHeight="1" x14ac:dyDescent="0.35">
      <c r="A71" s="6">
        <f t="shared" si="8"/>
        <v>66</v>
      </c>
      <c r="B71" s="64">
        <v>1714067</v>
      </c>
      <c r="C71" s="53" t="s">
        <v>45</v>
      </c>
      <c r="D71" s="87">
        <f t="shared" si="9"/>
        <v>8</v>
      </c>
      <c r="E71" s="53" t="s">
        <v>45</v>
      </c>
      <c r="F71" s="87">
        <f t="shared" si="10"/>
        <v>8</v>
      </c>
      <c r="G71" s="53" t="s">
        <v>27</v>
      </c>
      <c r="H71" s="87">
        <f t="shared" si="11"/>
        <v>9</v>
      </c>
      <c r="I71" s="53" t="s">
        <v>27</v>
      </c>
      <c r="J71" s="87">
        <f t="shared" si="12"/>
        <v>9</v>
      </c>
      <c r="K71" s="88" t="s">
        <v>27</v>
      </c>
      <c r="L71" s="87">
        <f t="shared" si="13"/>
        <v>9</v>
      </c>
      <c r="M71" s="53" t="s">
        <v>27</v>
      </c>
      <c r="N71" s="87">
        <f t="shared" si="14"/>
        <v>9</v>
      </c>
      <c r="O71" s="53" t="s">
        <v>27</v>
      </c>
      <c r="P71" s="87">
        <f t="shared" si="15"/>
        <v>9</v>
      </c>
      <c r="Q71" s="53">
        <f t="shared" ref="Q71:Q123" si="17">(D71*6+F71*8+H71*6+J71*8+L71*5+N71*2+P71*3)</f>
        <v>328</v>
      </c>
      <c r="R71" s="82">
        <f t="shared" si="16"/>
        <v>8.6315789473684212</v>
      </c>
      <c r="S71" s="41" t="s">
        <v>488</v>
      </c>
    </row>
    <row r="72" spans="1:19" ht="22.5" customHeight="1" x14ac:dyDescent="0.35">
      <c r="A72" s="6">
        <f t="shared" si="8"/>
        <v>67</v>
      </c>
      <c r="B72" s="64">
        <v>1714068</v>
      </c>
      <c r="C72" s="53" t="s">
        <v>27</v>
      </c>
      <c r="D72" s="87">
        <f t="shared" si="9"/>
        <v>9</v>
      </c>
      <c r="E72" s="53" t="s">
        <v>48</v>
      </c>
      <c r="F72" s="87">
        <f t="shared" si="10"/>
        <v>6</v>
      </c>
      <c r="G72" s="53" t="s">
        <v>27</v>
      </c>
      <c r="H72" s="87">
        <f t="shared" si="11"/>
        <v>9</v>
      </c>
      <c r="I72" s="53" t="s">
        <v>46</v>
      </c>
      <c r="J72" s="87">
        <f t="shared" si="12"/>
        <v>7</v>
      </c>
      <c r="K72" s="88" t="s">
        <v>27</v>
      </c>
      <c r="L72" s="87">
        <f t="shared" si="13"/>
        <v>9</v>
      </c>
      <c r="M72" s="53" t="s">
        <v>26</v>
      </c>
      <c r="N72" s="87">
        <f t="shared" si="14"/>
        <v>10</v>
      </c>
      <c r="O72" s="53" t="s">
        <v>27</v>
      </c>
      <c r="P72" s="87">
        <f t="shared" si="15"/>
        <v>9</v>
      </c>
      <c r="Q72" s="53">
        <f t="shared" si="17"/>
        <v>304</v>
      </c>
      <c r="R72" s="82">
        <f t="shared" si="16"/>
        <v>8</v>
      </c>
      <c r="S72" s="41" t="s">
        <v>489</v>
      </c>
    </row>
    <row r="73" spans="1:19" ht="22.5" customHeight="1" x14ac:dyDescent="0.35">
      <c r="A73" s="6">
        <f t="shared" si="8"/>
        <v>68</v>
      </c>
      <c r="B73" s="64">
        <v>1714069</v>
      </c>
      <c r="C73" s="53" t="s">
        <v>45</v>
      </c>
      <c r="D73" s="87">
        <f t="shared" si="9"/>
        <v>8</v>
      </c>
      <c r="E73" s="53" t="s">
        <v>45</v>
      </c>
      <c r="F73" s="87">
        <f t="shared" si="10"/>
        <v>8</v>
      </c>
      <c r="G73" s="53" t="s">
        <v>46</v>
      </c>
      <c r="H73" s="87">
        <f t="shared" si="11"/>
        <v>7</v>
      </c>
      <c r="I73" s="53" t="s">
        <v>46</v>
      </c>
      <c r="J73" s="87">
        <f t="shared" si="12"/>
        <v>7</v>
      </c>
      <c r="K73" s="88" t="s">
        <v>27</v>
      </c>
      <c r="L73" s="87">
        <f t="shared" si="13"/>
        <v>9</v>
      </c>
      <c r="M73" s="53" t="s">
        <v>27</v>
      </c>
      <c r="N73" s="87">
        <f t="shared" si="14"/>
        <v>9</v>
      </c>
      <c r="O73" s="53" t="s">
        <v>27</v>
      </c>
      <c r="P73" s="87">
        <f t="shared" si="15"/>
        <v>9</v>
      </c>
      <c r="Q73" s="53">
        <f t="shared" si="17"/>
        <v>300</v>
      </c>
      <c r="R73" s="82">
        <f t="shared" si="16"/>
        <v>7.8947368421052628</v>
      </c>
      <c r="S73" s="41" t="s">
        <v>490</v>
      </c>
    </row>
    <row r="74" spans="1:19" ht="22.5" customHeight="1" x14ac:dyDescent="0.35">
      <c r="A74" s="6">
        <f t="shared" ref="A74:A123" si="18">A73+1</f>
        <v>69</v>
      </c>
      <c r="B74" s="64">
        <v>1714070</v>
      </c>
      <c r="C74" s="53" t="s">
        <v>45</v>
      </c>
      <c r="D74" s="87">
        <f t="shared" si="9"/>
        <v>8</v>
      </c>
      <c r="E74" s="53" t="s">
        <v>27</v>
      </c>
      <c r="F74" s="87">
        <f t="shared" si="10"/>
        <v>9</v>
      </c>
      <c r="G74" s="53" t="s">
        <v>27</v>
      </c>
      <c r="H74" s="87">
        <f t="shared" si="11"/>
        <v>9</v>
      </c>
      <c r="I74" s="53" t="s">
        <v>45</v>
      </c>
      <c r="J74" s="87">
        <f t="shared" si="12"/>
        <v>8</v>
      </c>
      <c r="K74" s="88" t="s">
        <v>45</v>
      </c>
      <c r="L74" s="87">
        <f t="shared" si="13"/>
        <v>8</v>
      </c>
      <c r="M74" s="53" t="s">
        <v>27</v>
      </c>
      <c r="N74" s="87">
        <f t="shared" si="14"/>
        <v>9</v>
      </c>
      <c r="O74" s="53" t="s">
        <v>27</v>
      </c>
      <c r="P74" s="87">
        <f t="shared" si="15"/>
        <v>9</v>
      </c>
      <c r="Q74" s="53">
        <f t="shared" si="17"/>
        <v>323</v>
      </c>
      <c r="R74" s="82">
        <f t="shared" si="16"/>
        <v>8.5</v>
      </c>
      <c r="S74" s="41" t="s">
        <v>491</v>
      </c>
    </row>
    <row r="75" spans="1:19" ht="22.5" customHeight="1" x14ac:dyDescent="0.35">
      <c r="A75" s="6">
        <f t="shared" si="18"/>
        <v>70</v>
      </c>
      <c r="B75" s="64">
        <v>1714071</v>
      </c>
      <c r="C75" s="53" t="s">
        <v>27</v>
      </c>
      <c r="D75" s="87">
        <f t="shared" si="9"/>
        <v>9</v>
      </c>
      <c r="E75" s="53" t="s">
        <v>27</v>
      </c>
      <c r="F75" s="87">
        <f t="shared" si="10"/>
        <v>9</v>
      </c>
      <c r="G75" s="53" t="s">
        <v>27</v>
      </c>
      <c r="H75" s="87">
        <f t="shared" si="11"/>
        <v>9</v>
      </c>
      <c r="I75" s="53" t="s">
        <v>46</v>
      </c>
      <c r="J75" s="87">
        <f t="shared" si="12"/>
        <v>7</v>
      </c>
      <c r="K75" s="88" t="s">
        <v>27</v>
      </c>
      <c r="L75" s="87">
        <f t="shared" si="13"/>
        <v>9</v>
      </c>
      <c r="M75" s="53" t="s">
        <v>27</v>
      </c>
      <c r="N75" s="87">
        <f t="shared" si="14"/>
        <v>9</v>
      </c>
      <c r="O75" s="53" t="s">
        <v>26</v>
      </c>
      <c r="P75" s="87">
        <f t="shared" si="15"/>
        <v>10</v>
      </c>
      <c r="Q75" s="53">
        <f t="shared" si="17"/>
        <v>329</v>
      </c>
      <c r="R75" s="82">
        <f t="shared" si="16"/>
        <v>8.6578947368421044</v>
      </c>
      <c r="S75" s="41" t="s">
        <v>492</v>
      </c>
    </row>
    <row r="76" spans="1:19" ht="22.5" customHeight="1" x14ac:dyDescent="0.35">
      <c r="A76" s="6">
        <f t="shared" si="18"/>
        <v>71</v>
      </c>
      <c r="B76" s="64">
        <v>1714072</v>
      </c>
      <c r="C76" s="53" t="s">
        <v>46</v>
      </c>
      <c r="D76" s="87">
        <f t="shared" si="9"/>
        <v>7</v>
      </c>
      <c r="E76" s="53" t="s">
        <v>50</v>
      </c>
      <c r="F76" s="87">
        <f t="shared" si="10"/>
        <v>4</v>
      </c>
      <c r="G76" s="53" t="s">
        <v>49</v>
      </c>
      <c r="H76" s="87">
        <f t="shared" si="11"/>
        <v>5</v>
      </c>
      <c r="I76" s="53" t="s">
        <v>46</v>
      </c>
      <c r="J76" s="87">
        <f t="shared" si="12"/>
        <v>7</v>
      </c>
      <c r="K76" s="88" t="s">
        <v>45</v>
      </c>
      <c r="L76" s="87">
        <f t="shared" si="13"/>
        <v>8</v>
      </c>
      <c r="M76" s="53" t="s">
        <v>27</v>
      </c>
      <c r="N76" s="87">
        <f t="shared" si="14"/>
        <v>9</v>
      </c>
      <c r="O76" s="53" t="s">
        <v>27</v>
      </c>
      <c r="P76" s="87">
        <f t="shared" si="15"/>
        <v>9</v>
      </c>
      <c r="Q76" s="53">
        <f t="shared" si="17"/>
        <v>245</v>
      </c>
      <c r="R76" s="82">
        <f t="shared" si="16"/>
        <v>6.4473684210526319</v>
      </c>
      <c r="S76" s="41" t="s">
        <v>493</v>
      </c>
    </row>
    <row r="77" spans="1:19" ht="22.5" customHeight="1" x14ac:dyDescent="0.35">
      <c r="A77" s="6">
        <f t="shared" si="18"/>
        <v>72</v>
      </c>
      <c r="B77" s="64">
        <v>1714073</v>
      </c>
      <c r="C77" s="53" t="s">
        <v>46</v>
      </c>
      <c r="D77" s="87">
        <f t="shared" si="9"/>
        <v>7</v>
      </c>
      <c r="E77" s="53" t="s">
        <v>45</v>
      </c>
      <c r="F77" s="87">
        <f t="shared" si="10"/>
        <v>8</v>
      </c>
      <c r="G77" s="53" t="s">
        <v>27</v>
      </c>
      <c r="H77" s="87">
        <f t="shared" si="11"/>
        <v>9</v>
      </c>
      <c r="I77" s="53" t="s">
        <v>46</v>
      </c>
      <c r="J77" s="87">
        <f t="shared" si="12"/>
        <v>7</v>
      </c>
      <c r="K77" s="88" t="s">
        <v>27</v>
      </c>
      <c r="L77" s="87">
        <f t="shared" si="13"/>
        <v>9</v>
      </c>
      <c r="M77" s="53" t="s">
        <v>27</v>
      </c>
      <c r="N77" s="87">
        <f t="shared" si="14"/>
        <v>9</v>
      </c>
      <c r="O77" s="53" t="s">
        <v>27</v>
      </c>
      <c r="P77" s="87">
        <f t="shared" si="15"/>
        <v>9</v>
      </c>
      <c r="Q77" s="53">
        <f t="shared" si="17"/>
        <v>306</v>
      </c>
      <c r="R77" s="82">
        <f t="shared" si="16"/>
        <v>8.0526315789473681</v>
      </c>
      <c r="S77" s="41" t="s">
        <v>494</v>
      </c>
    </row>
    <row r="78" spans="1:19" ht="22.5" customHeight="1" x14ac:dyDescent="0.35">
      <c r="A78" s="6">
        <f t="shared" si="18"/>
        <v>73</v>
      </c>
      <c r="B78" s="64">
        <v>1714074</v>
      </c>
      <c r="C78" s="53" t="s">
        <v>45</v>
      </c>
      <c r="D78" s="87">
        <f t="shared" si="9"/>
        <v>8</v>
      </c>
      <c r="E78" s="53" t="s">
        <v>50</v>
      </c>
      <c r="F78" s="87">
        <f t="shared" si="10"/>
        <v>4</v>
      </c>
      <c r="G78" s="53" t="s">
        <v>48</v>
      </c>
      <c r="H78" s="87">
        <f t="shared" si="11"/>
        <v>6</v>
      </c>
      <c r="I78" s="53" t="s">
        <v>49</v>
      </c>
      <c r="J78" s="87">
        <f t="shared" si="12"/>
        <v>5</v>
      </c>
      <c r="K78" s="88" t="s">
        <v>27</v>
      </c>
      <c r="L78" s="87">
        <f t="shared" si="13"/>
        <v>9</v>
      </c>
      <c r="M78" s="53" t="s">
        <v>27</v>
      </c>
      <c r="N78" s="87">
        <f t="shared" si="14"/>
        <v>9</v>
      </c>
      <c r="O78" s="53" t="s">
        <v>26</v>
      </c>
      <c r="P78" s="87">
        <f t="shared" si="15"/>
        <v>10</v>
      </c>
      <c r="Q78" s="53">
        <f t="shared" si="17"/>
        <v>249</v>
      </c>
      <c r="R78" s="82">
        <f t="shared" si="16"/>
        <v>6.5526315789473681</v>
      </c>
      <c r="S78" s="41" t="s">
        <v>495</v>
      </c>
    </row>
    <row r="79" spans="1:19" ht="22.5" customHeight="1" x14ac:dyDescent="0.35">
      <c r="A79" s="6">
        <f t="shared" si="18"/>
        <v>74</v>
      </c>
      <c r="B79" s="64">
        <v>1714075</v>
      </c>
      <c r="C79" s="53" t="s">
        <v>45</v>
      </c>
      <c r="D79" s="87">
        <f t="shared" si="9"/>
        <v>8</v>
      </c>
      <c r="E79" s="53" t="s">
        <v>46</v>
      </c>
      <c r="F79" s="87">
        <f t="shared" si="10"/>
        <v>7</v>
      </c>
      <c r="G79" s="53" t="s">
        <v>26</v>
      </c>
      <c r="H79" s="87">
        <f t="shared" si="11"/>
        <v>10</v>
      </c>
      <c r="I79" s="53" t="s">
        <v>27</v>
      </c>
      <c r="J79" s="87">
        <f t="shared" si="12"/>
        <v>9</v>
      </c>
      <c r="K79" s="88" t="s">
        <v>27</v>
      </c>
      <c r="L79" s="87">
        <f t="shared" si="13"/>
        <v>9</v>
      </c>
      <c r="M79" s="53" t="s">
        <v>27</v>
      </c>
      <c r="N79" s="87">
        <f t="shared" si="14"/>
        <v>9</v>
      </c>
      <c r="O79" s="53" t="s">
        <v>26</v>
      </c>
      <c r="P79" s="87">
        <f t="shared" si="15"/>
        <v>10</v>
      </c>
      <c r="Q79" s="53">
        <f t="shared" si="17"/>
        <v>329</v>
      </c>
      <c r="R79" s="82">
        <f t="shared" si="16"/>
        <v>8.6578947368421044</v>
      </c>
      <c r="S79" s="41" t="s">
        <v>496</v>
      </c>
    </row>
    <row r="80" spans="1:19" ht="22.5" customHeight="1" x14ac:dyDescent="0.35">
      <c r="A80" s="6">
        <f t="shared" si="18"/>
        <v>75</v>
      </c>
      <c r="B80" s="64">
        <v>1714076</v>
      </c>
      <c r="C80" s="53" t="s">
        <v>27</v>
      </c>
      <c r="D80" s="87">
        <f t="shared" si="9"/>
        <v>9</v>
      </c>
      <c r="E80" s="53" t="s">
        <v>46</v>
      </c>
      <c r="F80" s="87">
        <f t="shared" si="10"/>
        <v>7</v>
      </c>
      <c r="G80" s="53" t="s">
        <v>26</v>
      </c>
      <c r="H80" s="87">
        <f t="shared" si="11"/>
        <v>10</v>
      </c>
      <c r="I80" s="53" t="s">
        <v>48</v>
      </c>
      <c r="J80" s="87">
        <f t="shared" si="12"/>
        <v>6</v>
      </c>
      <c r="K80" s="88" t="s">
        <v>27</v>
      </c>
      <c r="L80" s="87">
        <f t="shared" si="13"/>
        <v>9</v>
      </c>
      <c r="M80" s="53" t="s">
        <v>45</v>
      </c>
      <c r="N80" s="87">
        <f t="shared" si="14"/>
        <v>8</v>
      </c>
      <c r="O80" s="53" t="s">
        <v>27</v>
      </c>
      <c r="P80" s="87">
        <f t="shared" si="15"/>
        <v>9</v>
      </c>
      <c r="Q80" s="53">
        <f t="shared" si="17"/>
        <v>306</v>
      </c>
      <c r="R80" s="82">
        <f t="shared" si="16"/>
        <v>8.0526315789473681</v>
      </c>
      <c r="S80" s="41" t="s">
        <v>497</v>
      </c>
    </row>
    <row r="81" spans="1:19" ht="22.5" customHeight="1" x14ac:dyDescent="0.35">
      <c r="A81" s="6">
        <f t="shared" si="18"/>
        <v>76</v>
      </c>
      <c r="B81" s="64">
        <v>1714077</v>
      </c>
      <c r="C81" s="53" t="s">
        <v>27</v>
      </c>
      <c r="D81" s="87">
        <f t="shared" si="9"/>
        <v>9</v>
      </c>
      <c r="E81" s="53" t="s">
        <v>46</v>
      </c>
      <c r="F81" s="87">
        <f t="shared" si="10"/>
        <v>7</v>
      </c>
      <c r="G81" s="53" t="s">
        <v>45</v>
      </c>
      <c r="H81" s="87">
        <f t="shared" si="11"/>
        <v>8</v>
      </c>
      <c r="I81" s="53" t="s">
        <v>48</v>
      </c>
      <c r="J81" s="87">
        <f t="shared" si="12"/>
        <v>6</v>
      </c>
      <c r="K81" s="88" t="s">
        <v>27</v>
      </c>
      <c r="L81" s="87">
        <f t="shared" si="13"/>
        <v>9</v>
      </c>
      <c r="M81" s="53" t="s">
        <v>45</v>
      </c>
      <c r="N81" s="87">
        <f t="shared" si="14"/>
        <v>8</v>
      </c>
      <c r="O81" s="53" t="s">
        <v>27</v>
      </c>
      <c r="P81" s="87">
        <f t="shared" si="15"/>
        <v>9</v>
      </c>
      <c r="Q81" s="53">
        <f t="shared" si="17"/>
        <v>294</v>
      </c>
      <c r="R81" s="82">
        <f t="shared" si="16"/>
        <v>7.7368421052631575</v>
      </c>
      <c r="S81" s="41" t="s">
        <v>498</v>
      </c>
    </row>
    <row r="82" spans="1:19" ht="22.5" customHeight="1" x14ac:dyDescent="0.35">
      <c r="A82" s="6">
        <f t="shared" si="18"/>
        <v>77</v>
      </c>
      <c r="B82" s="64">
        <v>1714078</v>
      </c>
      <c r="C82" s="53" t="s">
        <v>27</v>
      </c>
      <c r="D82" s="87">
        <f t="shared" si="9"/>
        <v>9</v>
      </c>
      <c r="E82" s="53" t="s">
        <v>45</v>
      </c>
      <c r="F82" s="87">
        <f t="shared" si="10"/>
        <v>8</v>
      </c>
      <c r="G82" s="53" t="s">
        <v>26</v>
      </c>
      <c r="H82" s="87">
        <f t="shared" si="11"/>
        <v>10</v>
      </c>
      <c r="I82" s="53" t="s">
        <v>46</v>
      </c>
      <c r="J82" s="87">
        <f t="shared" si="12"/>
        <v>7</v>
      </c>
      <c r="K82" s="88" t="s">
        <v>27</v>
      </c>
      <c r="L82" s="87">
        <f t="shared" si="13"/>
        <v>9</v>
      </c>
      <c r="M82" s="53" t="s">
        <v>45</v>
      </c>
      <c r="N82" s="87">
        <f t="shared" si="14"/>
        <v>8</v>
      </c>
      <c r="O82" s="53" t="s">
        <v>26</v>
      </c>
      <c r="P82" s="87">
        <f t="shared" si="15"/>
        <v>10</v>
      </c>
      <c r="Q82" s="53">
        <f t="shared" si="17"/>
        <v>325</v>
      </c>
      <c r="R82" s="82">
        <f t="shared" si="16"/>
        <v>8.5526315789473681</v>
      </c>
      <c r="S82" s="41" t="s">
        <v>499</v>
      </c>
    </row>
    <row r="83" spans="1:19" ht="22.5" customHeight="1" x14ac:dyDescent="0.35">
      <c r="A83" s="6">
        <f t="shared" si="18"/>
        <v>78</v>
      </c>
      <c r="B83" s="64">
        <v>1714079</v>
      </c>
      <c r="C83" s="53" t="s">
        <v>27</v>
      </c>
      <c r="D83" s="87">
        <f t="shared" si="9"/>
        <v>9</v>
      </c>
      <c r="E83" s="55" t="s">
        <v>47</v>
      </c>
      <c r="F83" s="87">
        <f t="shared" si="10"/>
        <v>0</v>
      </c>
      <c r="G83" s="53" t="s">
        <v>50</v>
      </c>
      <c r="H83" s="87">
        <f t="shared" si="11"/>
        <v>4</v>
      </c>
      <c r="I83" s="55" t="s">
        <v>47</v>
      </c>
      <c r="J83" s="87">
        <f t="shared" si="12"/>
        <v>0</v>
      </c>
      <c r="K83" s="88" t="s">
        <v>46</v>
      </c>
      <c r="L83" s="87">
        <f t="shared" si="13"/>
        <v>7</v>
      </c>
      <c r="M83" s="53" t="s">
        <v>45</v>
      </c>
      <c r="N83" s="87">
        <f t="shared" si="14"/>
        <v>8</v>
      </c>
      <c r="O83" s="53" t="s">
        <v>26</v>
      </c>
      <c r="P83" s="87">
        <f t="shared" si="15"/>
        <v>10</v>
      </c>
      <c r="Q83" s="53">
        <f t="shared" si="17"/>
        <v>159</v>
      </c>
      <c r="R83" s="82">
        <f t="shared" si="16"/>
        <v>4.1842105263157894</v>
      </c>
      <c r="S83" s="41" t="s">
        <v>500</v>
      </c>
    </row>
    <row r="84" spans="1:19" ht="22.5" customHeight="1" x14ac:dyDescent="0.35">
      <c r="A84" s="6">
        <f t="shared" si="18"/>
        <v>79</v>
      </c>
      <c r="B84" s="64">
        <v>1714080</v>
      </c>
      <c r="C84" s="53" t="s">
        <v>27</v>
      </c>
      <c r="D84" s="87">
        <f t="shared" si="9"/>
        <v>9</v>
      </c>
      <c r="E84" s="53" t="s">
        <v>27</v>
      </c>
      <c r="F84" s="87">
        <f t="shared" si="10"/>
        <v>9</v>
      </c>
      <c r="G84" s="53" t="s">
        <v>26</v>
      </c>
      <c r="H84" s="87">
        <f t="shared" si="11"/>
        <v>10</v>
      </c>
      <c r="I84" s="53" t="s">
        <v>26</v>
      </c>
      <c r="J84" s="87">
        <f t="shared" si="12"/>
        <v>10</v>
      </c>
      <c r="K84" s="88" t="s">
        <v>45</v>
      </c>
      <c r="L84" s="87">
        <f t="shared" si="13"/>
        <v>8</v>
      </c>
      <c r="M84" s="53" t="s">
        <v>45</v>
      </c>
      <c r="N84" s="87">
        <f t="shared" si="14"/>
        <v>8</v>
      </c>
      <c r="O84" s="53" t="s">
        <v>26</v>
      </c>
      <c r="P84" s="87">
        <f t="shared" si="15"/>
        <v>10</v>
      </c>
      <c r="Q84" s="53">
        <f t="shared" si="17"/>
        <v>352</v>
      </c>
      <c r="R84" s="82">
        <f t="shared" si="16"/>
        <v>9.2631578947368425</v>
      </c>
      <c r="S84" s="41" t="s">
        <v>501</v>
      </c>
    </row>
    <row r="85" spans="1:19" ht="22.5" customHeight="1" x14ac:dyDescent="0.35">
      <c r="A85" s="6">
        <f t="shared" si="18"/>
        <v>80</v>
      </c>
      <c r="B85" s="64">
        <v>1714081</v>
      </c>
      <c r="C85" s="53" t="s">
        <v>27</v>
      </c>
      <c r="D85" s="87">
        <f t="shared" si="9"/>
        <v>9</v>
      </c>
      <c r="E85" s="53" t="s">
        <v>49</v>
      </c>
      <c r="F85" s="87">
        <f t="shared" si="10"/>
        <v>5</v>
      </c>
      <c r="G85" s="53" t="s">
        <v>27</v>
      </c>
      <c r="H85" s="87">
        <f t="shared" si="11"/>
        <v>9</v>
      </c>
      <c r="I85" s="53" t="s">
        <v>46</v>
      </c>
      <c r="J85" s="87">
        <f t="shared" si="12"/>
        <v>7</v>
      </c>
      <c r="K85" s="88" t="s">
        <v>27</v>
      </c>
      <c r="L85" s="87">
        <f t="shared" si="13"/>
        <v>9</v>
      </c>
      <c r="M85" s="53" t="s">
        <v>27</v>
      </c>
      <c r="N85" s="87">
        <f t="shared" si="14"/>
        <v>9</v>
      </c>
      <c r="O85" s="53" t="s">
        <v>27</v>
      </c>
      <c r="P85" s="87">
        <f t="shared" si="15"/>
        <v>9</v>
      </c>
      <c r="Q85" s="53">
        <f t="shared" si="17"/>
        <v>294</v>
      </c>
      <c r="R85" s="82">
        <f t="shared" si="16"/>
        <v>7.7368421052631575</v>
      </c>
      <c r="S85" s="41" t="s">
        <v>502</v>
      </c>
    </row>
    <row r="86" spans="1:19" ht="22.5" customHeight="1" x14ac:dyDescent="0.35">
      <c r="A86" s="6">
        <f t="shared" si="18"/>
        <v>81</v>
      </c>
      <c r="B86" s="64">
        <v>1714082</v>
      </c>
      <c r="C86" s="53" t="s">
        <v>26</v>
      </c>
      <c r="D86" s="87">
        <f t="shared" si="9"/>
        <v>10</v>
      </c>
      <c r="E86" s="53" t="s">
        <v>46</v>
      </c>
      <c r="F86" s="87">
        <f t="shared" si="10"/>
        <v>7</v>
      </c>
      <c r="G86" s="53" t="s">
        <v>26</v>
      </c>
      <c r="H86" s="87">
        <f t="shared" si="11"/>
        <v>10</v>
      </c>
      <c r="I86" s="53" t="s">
        <v>45</v>
      </c>
      <c r="J86" s="87">
        <f t="shared" si="12"/>
        <v>8</v>
      </c>
      <c r="K86" s="88" t="s">
        <v>27</v>
      </c>
      <c r="L86" s="87">
        <f t="shared" si="13"/>
        <v>9</v>
      </c>
      <c r="M86" s="53" t="s">
        <v>45</v>
      </c>
      <c r="N86" s="87">
        <f t="shared" si="14"/>
        <v>8</v>
      </c>
      <c r="O86" s="53" t="s">
        <v>27</v>
      </c>
      <c r="P86" s="87">
        <f t="shared" si="15"/>
        <v>9</v>
      </c>
      <c r="Q86" s="53">
        <f t="shared" si="17"/>
        <v>328</v>
      </c>
      <c r="R86" s="82">
        <f t="shared" si="16"/>
        <v>8.6315789473684212</v>
      </c>
      <c r="S86" s="41" t="s">
        <v>503</v>
      </c>
    </row>
    <row r="87" spans="1:19" ht="22.5" customHeight="1" x14ac:dyDescent="0.35">
      <c r="A87" s="6">
        <f t="shared" si="18"/>
        <v>82</v>
      </c>
      <c r="B87" s="64">
        <v>1714083</v>
      </c>
      <c r="C87" s="53" t="s">
        <v>45</v>
      </c>
      <c r="D87" s="87">
        <f t="shared" si="9"/>
        <v>8</v>
      </c>
      <c r="E87" s="55" t="s">
        <v>47</v>
      </c>
      <c r="F87" s="87">
        <f t="shared" si="10"/>
        <v>0</v>
      </c>
      <c r="G87" s="53" t="s">
        <v>48</v>
      </c>
      <c r="H87" s="87">
        <f t="shared" si="11"/>
        <v>6</v>
      </c>
      <c r="I87" s="53" t="s">
        <v>49</v>
      </c>
      <c r="J87" s="87">
        <f t="shared" si="12"/>
        <v>5</v>
      </c>
      <c r="K87" s="88" t="s">
        <v>46</v>
      </c>
      <c r="L87" s="87">
        <f t="shared" si="13"/>
        <v>7</v>
      </c>
      <c r="M87" s="53" t="s">
        <v>45</v>
      </c>
      <c r="N87" s="87">
        <f t="shared" si="14"/>
        <v>8</v>
      </c>
      <c r="O87" s="53" t="s">
        <v>27</v>
      </c>
      <c r="P87" s="87">
        <f t="shared" si="15"/>
        <v>9</v>
      </c>
      <c r="Q87" s="53">
        <f t="shared" si="17"/>
        <v>202</v>
      </c>
      <c r="R87" s="82">
        <f t="shared" si="16"/>
        <v>5.3157894736842106</v>
      </c>
      <c r="S87" s="41" t="s">
        <v>504</v>
      </c>
    </row>
    <row r="88" spans="1:19" ht="22.5" customHeight="1" x14ac:dyDescent="0.35">
      <c r="A88" s="6">
        <f t="shared" si="18"/>
        <v>83</v>
      </c>
      <c r="B88" s="64">
        <v>1714084</v>
      </c>
      <c r="C88" s="53" t="s">
        <v>46</v>
      </c>
      <c r="D88" s="87">
        <f t="shared" si="9"/>
        <v>7</v>
      </c>
      <c r="E88" s="55" t="s">
        <v>47</v>
      </c>
      <c r="F88" s="87">
        <f t="shared" si="10"/>
        <v>0</v>
      </c>
      <c r="G88" s="55" t="s">
        <v>47</v>
      </c>
      <c r="H88" s="87">
        <f t="shared" si="11"/>
        <v>0</v>
      </c>
      <c r="I88" s="53" t="s">
        <v>50</v>
      </c>
      <c r="J88" s="87">
        <f t="shared" si="12"/>
        <v>4</v>
      </c>
      <c r="K88" s="88" t="s">
        <v>46</v>
      </c>
      <c r="L88" s="87">
        <f t="shared" si="13"/>
        <v>7</v>
      </c>
      <c r="M88" s="53" t="s">
        <v>27</v>
      </c>
      <c r="N88" s="87">
        <f t="shared" si="14"/>
        <v>9</v>
      </c>
      <c r="O88" s="53" t="s">
        <v>27</v>
      </c>
      <c r="P88" s="87">
        <f t="shared" si="15"/>
        <v>9</v>
      </c>
      <c r="Q88" s="53">
        <f t="shared" si="17"/>
        <v>154</v>
      </c>
      <c r="R88" s="82">
        <f t="shared" si="16"/>
        <v>4.0526315789473681</v>
      </c>
      <c r="S88" s="41" t="s">
        <v>505</v>
      </c>
    </row>
    <row r="89" spans="1:19" ht="22.5" customHeight="1" x14ac:dyDescent="0.35">
      <c r="A89" s="6">
        <f t="shared" si="18"/>
        <v>84</v>
      </c>
      <c r="B89" s="64">
        <v>1714085</v>
      </c>
      <c r="C89" s="53" t="s">
        <v>46</v>
      </c>
      <c r="D89" s="87">
        <f t="shared" si="9"/>
        <v>7</v>
      </c>
      <c r="E89" s="55" t="s">
        <v>47</v>
      </c>
      <c r="F89" s="87">
        <f t="shared" si="10"/>
        <v>0</v>
      </c>
      <c r="G89" s="53" t="s">
        <v>50</v>
      </c>
      <c r="H89" s="87">
        <f t="shared" si="11"/>
        <v>4</v>
      </c>
      <c r="I89" s="55" t="s">
        <v>47</v>
      </c>
      <c r="J89" s="87">
        <f t="shared" si="12"/>
        <v>0</v>
      </c>
      <c r="K89" s="88" t="s">
        <v>48</v>
      </c>
      <c r="L89" s="87">
        <f t="shared" si="13"/>
        <v>6</v>
      </c>
      <c r="M89" s="53" t="s">
        <v>27</v>
      </c>
      <c r="N89" s="87">
        <f t="shared" si="14"/>
        <v>9</v>
      </c>
      <c r="O89" s="53" t="s">
        <v>46</v>
      </c>
      <c r="P89" s="87">
        <f t="shared" si="15"/>
        <v>7</v>
      </c>
      <c r="Q89" s="53">
        <f t="shared" si="17"/>
        <v>135</v>
      </c>
      <c r="R89" s="82">
        <f t="shared" si="16"/>
        <v>3.5526315789473686</v>
      </c>
      <c r="S89" s="41" t="s">
        <v>506</v>
      </c>
    </row>
    <row r="90" spans="1:19" ht="22.5" customHeight="1" x14ac:dyDescent="0.35">
      <c r="A90" s="6">
        <f t="shared" si="18"/>
        <v>85</v>
      </c>
      <c r="B90" s="64">
        <v>1714086</v>
      </c>
      <c r="C90" s="53" t="s">
        <v>46</v>
      </c>
      <c r="D90" s="87">
        <f t="shared" si="9"/>
        <v>7</v>
      </c>
      <c r="E90" s="55" t="s">
        <v>47</v>
      </c>
      <c r="F90" s="87">
        <f t="shared" si="10"/>
        <v>0</v>
      </c>
      <c r="G90" s="53" t="s">
        <v>49</v>
      </c>
      <c r="H90" s="87">
        <f t="shared" si="11"/>
        <v>5</v>
      </c>
      <c r="I90" s="53" t="s">
        <v>48</v>
      </c>
      <c r="J90" s="87">
        <f t="shared" si="12"/>
        <v>6</v>
      </c>
      <c r="K90" s="88" t="s">
        <v>48</v>
      </c>
      <c r="L90" s="87">
        <f t="shared" si="13"/>
        <v>6</v>
      </c>
      <c r="M90" s="53" t="s">
        <v>45</v>
      </c>
      <c r="N90" s="87">
        <f t="shared" si="14"/>
        <v>8</v>
      </c>
      <c r="O90" s="53" t="s">
        <v>27</v>
      </c>
      <c r="P90" s="87">
        <f t="shared" si="15"/>
        <v>9</v>
      </c>
      <c r="Q90" s="53">
        <f t="shared" si="17"/>
        <v>193</v>
      </c>
      <c r="R90" s="82">
        <f t="shared" si="16"/>
        <v>5.0789473684210522</v>
      </c>
      <c r="S90" s="41" t="s">
        <v>507</v>
      </c>
    </row>
    <row r="91" spans="1:19" ht="22.5" customHeight="1" x14ac:dyDescent="0.35">
      <c r="A91" s="6">
        <f t="shared" si="18"/>
        <v>86</v>
      </c>
      <c r="B91" s="64">
        <v>1714087</v>
      </c>
      <c r="C91" s="53" t="s">
        <v>27</v>
      </c>
      <c r="D91" s="87">
        <f t="shared" si="9"/>
        <v>9</v>
      </c>
      <c r="E91" s="53" t="s">
        <v>49</v>
      </c>
      <c r="F91" s="87">
        <f t="shared" si="10"/>
        <v>5</v>
      </c>
      <c r="G91" s="53" t="s">
        <v>48</v>
      </c>
      <c r="H91" s="87">
        <f t="shared" si="11"/>
        <v>6</v>
      </c>
      <c r="I91" s="53" t="s">
        <v>46</v>
      </c>
      <c r="J91" s="87">
        <f t="shared" si="12"/>
        <v>7</v>
      </c>
      <c r="K91" s="88" t="s">
        <v>45</v>
      </c>
      <c r="L91" s="87">
        <f t="shared" si="13"/>
        <v>8</v>
      </c>
      <c r="M91" s="53" t="s">
        <v>45</v>
      </c>
      <c r="N91" s="87">
        <f t="shared" si="14"/>
        <v>8</v>
      </c>
      <c r="O91" s="53" t="s">
        <v>26</v>
      </c>
      <c r="P91" s="87">
        <f t="shared" si="15"/>
        <v>10</v>
      </c>
      <c r="Q91" s="53">
        <f t="shared" si="17"/>
        <v>272</v>
      </c>
      <c r="R91" s="82">
        <f t="shared" si="16"/>
        <v>7.1578947368421053</v>
      </c>
      <c r="S91" s="41" t="s">
        <v>508</v>
      </c>
    </row>
    <row r="92" spans="1:19" ht="22.5" customHeight="1" x14ac:dyDescent="0.35">
      <c r="A92" s="6">
        <f t="shared" si="18"/>
        <v>87</v>
      </c>
      <c r="B92" s="64">
        <v>1714088</v>
      </c>
      <c r="C92" s="53" t="s">
        <v>45</v>
      </c>
      <c r="D92" s="87">
        <f t="shared" si="9"/>
        <v>8</v>
      </c>
      <c r="E92" s="53" t="s">
        <v>46</v>
      </c>
      <c r="F92" s="87">
        <f t="shared" si="10"/>
        <v>7</v>
      </c>
      <c r="G92" s="53" t="s">
        <v>27</v>
      </c>
      <c r="H92" s="87">
        <f t="shared" si="11"/>
        <v>9</v>
      </c>
      <c r="I92" s="53" t="s">
        <v>46</v>
      </c>
      <c r="J92" s="87">
        <f t="shared" si="12"/>
        <v>7</v>
      </c>
      <c r="K92" s="88" t="s">
        <v>45</v>
      </c>
      <c r="L92" s="87">
        <f t="shared" si="13"/>
        <v>8</v>
      </c>
      <c r="M92" s="53" t="s">
        <v>27</v>
      </c>
      <c r="N92" s="87">
        <f t="shared" si="14"/>
        <v>9</v>
      </c>
      <c r="O92" s="53" t="s">
        <v>26</v>
      </c>
      <c r="P92" s="87">
        <f t="shared" si="15"/>
        <v>10</v>
      </c>
      <c r="Q92" s="53">
        <f t="shared" si="17"/>
        <v>302</v>
      </c>
      <c r="R92" s="82">
        <f t="shared" si="16"/>
        <v>7.9473684210526319</v>
      </c>
      <c r="S92" s="41" t="s">
        <v>509</v>
      </c>
    </row>
    <row r="93" spans="1:19" ht="22.5" customHeight="1" x14ac:dyDescent="0.35">
      <c r="A93" s="6">
        <f t="shared" si="18"/>
        <v>88</v>
      </c>
      <c r="B93" s="64">
        <v>1714089</v>
      </c>
      <c r="C93" s="53" t="s">
        <v>45</v>
      </c>
      <c r="D93" s="87">
        <f t="shared" si="9"/>
        <v>8</v>
      </c>
      <c r="E93" s="53" t="s">
        <v>49</v>
      </c>
      <c r="F93" s="87">
        <f t="shared" si="10"/>
        <v>5</v>
      </c>
      <c r="G93" s="53" t="s">
        <v>48</v>
      </c>
      <c r="H93" s="87">
        <f t="shared" si="11"/>
        <v>6</v>
      </c>
      <c r="I93" s="53" t="s">
        <v>50</v>
      </c>
      <c r="J93" s="87">
        <f t="shared" si="12"/>
        <v>4</v>
      </c>
      <c r="K93" s="88" t="s">
        <v>46</v>
      </c>
      <c r="L93" s="87">
        <f t="shared" si="13"/>
        <v>7</v>
      </c>
      <c r="M93" s="53" t="s">
        <v>45</v>
      </c>
      <c r="N93" s="87">
        <f t="shared" si="14"/>
        <v>8</v>
      </c>
      <c r="O93" s="53" t="s">
        <v>27</v>
      </c>
      <c r="P93" s="87">
        <f t="shared" si="15"/>
        <v>9</v>
      </c>
      <c r="Q93" s="53">
        <f t="shared" si="17"/>
        <v>234</v>
      </c>
      <c r="R93" s="82">
        <f t="shared" si="16"/>
        <v>6.1578947368421053</v>
      </c>
      <c r="S93" s="41" t="s">
        <v>510</v>
      </c>
    </row>
    <row r="94" spans="1:19" ht="22.5" customHeight="1" x14ac:dyDescent="0.35">
      <c r="A94" s="6">
        <f t="shared" si="18"/>
        <v>89</v>
      </c>
      <c r="B94" s="64">
        <v>1714090</v>
      </c>
      <c r="C94" s="53" t="s">
        <v>45</v>
      </c>
      <c r="D94" s="87">
        <f t="shared" si="9"/>
        <v>8</v>
      </c>
      <c r="E94" s="53" t="s">
        <v>50</v>
      </c>
      <c r="F94" s="87">
        <f t="shared" si="10"/>
        <v>4</v>
      </c>
      <c r="G94" s="55" t="s">
        <v>47</v>
      </c>
      <c r="H94" s="87">
        <f t="shared" si="11"/>
        <v>0</v>
      </c>
      <c r="I94" s="53" t="s">
        <v>50</v>
      </c>
      <c r="J94" s="87">
        <f t="shared" si="12"/>
        <v>4</v>
      </c>
      <c r="K94" s="88" t="s">
        <v>48</v>
      </c>
      <c r="L94" s="87">
        <f t="shared" si="13"/>
        <v>6</v>
      </c>
      <c r="M94" s="53" t="s">
        <v>45</v>
      </c>
      <c r="N94" s="87">
        <f t="shared" si="14"/>
        <v>8</v>
      </c>
      <c r="O94" s="53" t="s">
        <v>27</v>
      </c>
      <c r="P94" s="87">
        <f t="shared" si="15"/>
        <v>9</v>
      </c>
      <c r="Q94" s="53">
        <f t="shared" si="17"/>
        <v>185</v>
      </c>
      <c r="R94" s="82">
        <f t="shared" si="16"/>
        <v>4.8684210526315788</v>
      </c>
      <c r="S94" s="41" t="s">
        <v>511</v>
      </c>
    </row>
    <row r="95" spans="1:19" ht="22.5" customHeight="1" x14ac:dyDescent="0.35">
      <c r="A95" s="6">
        <f t="shared" si="18"/>
        <v>90</v>
      </c>
      <c r="B95" s="64">
        <v>1714091</v>
      </c>
      <c r="C95" s="53" t="s">
        <v>49</v>
      </c>
      <c r="D95" s="87">
        <f t="shared" si="9"/>
        <v>5</v>
      </c>
      <c r="E95" s="53" t="s">
        <v>50</v>
      </c>
      <c r="F95" s="87">
        <f t="shared" si="10"/>
        <v>4</v>
      </c>
      <c r="G95" s="53" t="s">
        <v>46</v>
      </c>
      <c r="H95" s="87">
        <f t="shared" si="11"/>
        <v>7</v>
      </c>
      <c r="I95" s="53" t="s">
        <v>48</v>
      </c>
      <c r="J95" s="87">
        <f t="shared" si="12"/>
        <v>6</v>
      </c>
      <c r="K95" s="88" t="s">
        <v>46</v>
      </c>
      <c r="L95" s="87">
        <f t="shared" si="13"/>
        <v>7</v>
      </c>
      <c r="M95" s="53" t="s">
        <v>46</v>
      </c>
      <c r="N95" s="87">
        <f t="shared" si="14"/>
        <v>7</v>
      </c>
      <c r="O95" s="53" t="s">
        <v>27</v>
      </c>
      <c r="P95" s="87">
        <f t="shared" si="15"/>
        <v>9</v>
      </c>
      <c r="Q95" s="53">
        <f t="shared" si="17"/>
        <v>228</v>
      </c>
      <c r="R95" s="82">
        <f t="shared" si="16"/>
        <v>6</v>
      </c>
      <c r="S95" s="41" t="s">
        <v>512</v>
      </c>
    </row>
    <row r="96" spans="1:19" ht="22.5" customHeight="1" x14ac:dyDescent="0.35">
      <c r="A96" s="6">
        <f t="shared" si="18"/>
        <v>91</v>
      </c>
      <c r="B96" s="64">
        <v>1714092</v>
      </c>
      <c r="C96" s="53" t="s">
        <v>45</v>
      </c>
      <c r="D96" s="87">
        <f t="shared" si="9"/>
        <v>8</v>
      </c>
      <c r="E96" s="55" t="s">
        <v>47</v>
      </c>
      <c r="F96" s="87">
        <f t="shared" si="10"/>
        <v>0</v>
      </c>
      <c r="G96" s="53" t="s">
        <v>48</v>
      </c>
      <c r="H96" s="87">
        <f t="shared" si="11"/>
        <v>6</v>
      </c>
      <c r="I96" s="53" t="s">
        <v>48</v>
      </c>
      <c r="J96" s="87">
        <f t="shared" si="12"/>
        <v>6</v>
      </c>
      <c r="K96" s="88" t="s">
        <v>27</v>
      </c>
      <c r="L96" s="87">
        <f t="shared" si="13"/>
        <v>9</v>
      </c>
      <c r="M96" s="53" t="s">
        <v>46</v>
      </c>
      <c r="N96" s="87">
        <f t="shared" si="14"/>
        <v>7</v>
      </c>
      <c r="O96" s="53" t="s">
        <v>26</v>
      </c>
      <c r="P96" s="87">
        <f t="shared" si="15"/>
        <v>10</v>
      </c>
      <c r="Q96" s="53">
        <f t="shared" si="17"/>
        <v>221</v>
      </c>
      <c r="R96" s="82">
        <f t="shared" si="16"/>
        <v>5.8157894736842106</v>
      </c>
      <c r="S96" s="41" t="s">
        <v>513</v>
      </c>
    </row>
    <row r="97" spans="1:75" ht="22.5" customHeight="1" x14ac:dyDescent="0.35">
      <c r="A97" s="6">
        <f t="shared" si="18"/>
        <v>92</v>
      </c>
      <c r="B97" s="64">
        <v>1714093</v>
      </c>
      <c r="C97" s="53" t="s">
        <v>27</v>
      </c>
      <c r="D97" s="87">
        <f t="shared" si="9"/>
        <v>9</v>
      </c>
      <c r="E97" s="53" t="s">
        <v>27</v>
      </c>
      <c r="F97" s="87">
        <f t="shared" si="10"/>
        <v>9</v>
      </c>
      <c r="G97" s="53" t="s">
        <v>27</v>
      </c>
      <c r="H97" s="87">
        <f t="shared" si="11"/>
        <v>9</v>
      </c>
      <c r="I97" s="53" t="s">
        <v>27</v>
      </c>
      <c r="J97" s="87">
        <f t="shared" si="12"/>
        <v>9</v>
      </c>
      <c r="K97" s="88" t="s">
        <v>26</v>
      </c>
      <c r="L97" s="87">
        <f t="shared" si="13"/>
        <v>10</v>
      </c>
      <c r="M97" s="53" t="s">
        <v>45</v>
      </c>
      <c r="N97" s="87">
        <f t="shared" si="14"/>
        <v>8</v>
      </c>
      <c r="O97" s="53" t="s">
        <v>26</v>
      </c>
      <c r="P97" s="87">
        <f t="shared" si="15"/>
        <v>10</v>
      </c>
      <c r="Q97" s="53">
        <f t="shared" si="17"/>
        <v>348</v>
      </c>
      <c r="R97" s="82">
        <f t="shared" si="16"/>
        <v>9.1578947368421044</v>
      </c>
      <c r="S97" s="41" t="s">
        <v>514</v>
      </c>
    </row>
    <row r="98" spans="1:75" ht="22.5" customHeight="1" x14ac:dyDescent="0.35">
      <c r="A98" s="6">
        <f t="shared" si="18"/>
        <v>93</v>
      </c>
      <c r="B98" s="64">
        <v>1714094</v>
      </c>
      <c r="C98" s="53" t="s">
        <v>27</v>
      </c>
      <c r="D98" s="87">
        <f t="shared" si="9"/>
        <v>9</v>
      </c>
      <c r="E98" s="53" t="s">
        <v>48</v>
      </c>
      <c r="F98" s="87">
        <f t="shared" si="10"/>
        <v>6</v>
      </c>
      <c r="G98" s="53" t="s">
        <v>27</v>
      </c>
      <c r="H98" s="87">
        <f t="shared" si="11"/>
        <v>9</v>
      </c>
      <c r="I98" s="53" t="s">
        <v>46</v>
      </c>
      <c r="J98" s="87">
        <f t="shared" si="12"/>
        <v>7</v>
      </c>
      <c r="K98" s="88" t="s">
        <v>27</v>
      </c>
      <c r="L98" s="87">
        <f t="shared" si="13"/>
        <v>9</v>
      </c>
      <c r="M98" s="53" t="s">
        <v>46</v>
      </c>
      <c r="N98" s="87">
        <f t="shared" si="14"/>
        <v>7</v>
      </c>
      <c r="O98" s="53" t="s">
        <v>26</v>
      </c>
      <c r="P98" s="87">
        <f t="shared" si="15"/>
        <v>10</v>
      </c>
      <c r="Q98" s="53">
        <f t="shared" si="17"/>
        <v>301</v>
      </c>
      <c r="R98" s="82">
        <f t="shared" si="16"/>
        <v>7.9210526315789478</v>
      </c>
      <c r="S98" s="41" t="s">
        <v>515</v>
      </c>
    </row>
    <row r="99" spans="1:75" ht="22.5" customHeight="1" x14ac:dyDescent="0.35">
      <c r="A99" s="6">
        <f t="shared" si="18"/>
        <v>94</v>
      </c>
      <c r="B99" s="64">
        <v>1714095</v>
      </c>
      <c r="C99" s="53" t="s">
        <v>46</v>
      </c>
      <c r="D99" s="87">
        <f t="shared" si="9"/>
        <v>7</v>
      </c>
      <c r="E99" s="55" t="s">
        <v>47</v>
      </c>
      <c r="F99" s="87">
        <f t="shared" si="10"/>
        <v>0</v>
      </c>
      <c r="G99" s="55" t="s">
        <v>47</v>
      </c>
      <c r="H99" s="87">
        <f t="shared" si="11"/>
        <v>0</v>
      </c>
      <c r="I99" s="55" t="s">
        <v>47</v>
      </c>
      <c r="J99" s="87">
        <f t="shared" si="12"/>
        <v>0</v>
      </c>
      <c r="K99" s="88" t="s">
        <v>46</v>
      </c>
      <c r="L99" s="87">
        <f t="shared" si="13"/>
        <v>7</v>
      </c>
      <c r="M99" s="53" t="s">
        <v>46</v>
      </c>
      <c r="N99" s="87">
        <f t="shared" si="14"/>
        <v>7</v>
      </c>
      <c r="O99" s="53" t="s">
        <v>45</v>
      </c>
      <c r="P99" s="87">
        <f t="shared" si="15"/>
        <v>8</v>
      </c>
      <c r="Q99" s="53">
        <f t="shared" si="17"/>
        <v>115</v>
      </c>
      <c r="R99" s="82">
        <f t="shared" si="16"/>
        <v>3.0263157894736841</v>
      </c>
      <c r="S99" s="41" t="s">
        <v>516</v>
      </c>
    </row>
    <row r="100" spans="1:75" ht="22.5" customHeight="1" x14ac:dyDescent="0.35">
      <c r="A100" s="6">
        <f t="shared" si="18"/>
        <v>95</v>
      </c>
      <c r="B100" s="64">
        <v>1714096</v>
      </c>
      <c r="C100" s="53" t="s">
        <v>45</v>
      </c>
      <c r="D100" s="87">
        <f t="shared" si="9"/>
        <v>8</v>
      </c>
      <c r="E100" s="53" t="s">
        <v>46</v>
      </c>
      <c r="F100" s="87">
        <f t="shared" si="10"/>
        <v>7</v>
      </c>
      <c r="G100" s="53" t="s">
        <v>45</v>
      </c>
      <c r="H100" s="87">
        <f t="shared" si="11"/>
        <v>8</v>
      </c>
      <c r="I100" s="53" t="s">
        <v>45</v>
      </c>
      <c r="J100" s="87">
        <f t="shared" si="12"/>
        <v>8</v>
      </c>
      <c r="K100" s="88" t="s">
        <v>45</v>
      </c>
      <c r="L100" s="87">
        <f t="shared" si="13"/>
        <v>8</v>
      </c>
      <c r="M100" s="53" t="s">
        <v>46</v>
      </c>
      <c r="N100" s="87">
        <f t="shared" si="14"/>
        <v>7</v>
      </c>
      <c r="O100" s="53" t="s">
        <v>27</v>
      </c>
      <c r="P100" s="87">
        <f t="shared" si="15"/>
        <v>9</v>
      </c>
      <c r="Q100" s="53">
        <f t="shared" si="17"/>
        <v>297</v>
      </c>
      <c r="R100" s="82">
        <f t="shared" si="16"/>
        <v>7.8157894736842106</v>
      </c>
      <c r="S100" s="41" t="s">
        <v>517</v>
      </c>
    </row>
    <row r="101" spans="1:75" ht="22.5" customHeight="1" x14ac:dyDescent="0.35">
      <c r="A101" s="6">
        <f t="shared" si="18"/>
        <v>96</v>
      </c>
      <c r="B101" s="64">
        <v>1714097</v>
      </c>
      <c r="C101" s="53" t="s">
        <v>45</v>
      </c>
      <c r="D101" s="87">
        <f t="shared" si="9"/>
        <v>8</v>
      </c>
      <c r="E101" s="53" t="s">
        <v>49</v>
      </c>
      <c r="F101" s="87">
        <f t="shared" si="10"/>
        <v>5</v>
      </c>
      <c r="G101" s="53" t="s">
        <v>46</v>
      </c>
      <c r="H101" s="87">
        <f t="shared" si="11"/>
        <v>7</v>
      </c>
      <c r="I101" s="53" t="s">
        <v>48</v>
      </c>
      <c r="J101" s="87">
        <f t="shared" si="12"/>
        <v>6</v>
      </c>
      <c r="K101" s="88" t="s">
        <v>45</v>
      </c>
      <c r="L101" s="87">
        <f t="shared" si="13"/>
        <v>8</v>
      </c>
      <c r="M101" s="53" t="s">
        <v>46</v>
      </c>
      <c r="N101" s="87">
        <f t="shared" si="14"/>
        <v>7</v>
      </c>
      <c r="O101" s="53" t="s">
        <v>46</v>
      </c>
      <c r="P101" s="87">
        <f t="shared" si="15"/>
        <v>7</v>
      </c>
      <c r="Q101" s="53">
        <f t="shared" si="17"/>
        <v>253</v>
      </c>
      <c r="R101" s="82">
        <f t="shared" si="16"/>
        <v>6.6578947368421053</v>
      </c>
      <c r="S101" s="41" t="s">
        <v>518</v>
      </c>
    </row>
    <row r="102" spans="1:75" ht="22.5" customHeight="1" x14ac:dyDescent="0.35">
      <c r="A102" s="6">
        <f t="shared" si="18"/>
        <v>97</v>
      </c>
      <c r="B102" s="64">
        <v>1714098</v>
      </c>
      <c r="C102" s="53" t="s">
        <v>45</v>
      </c>
      <c r="D102" s="87">
        <f t="shared" si="9"/>
        <v>8</v>
      </c>
      <c r="E102" s="53" t="s">
        <v>46</v>
      </c>
      <c r="F102" s="87">
        <f t="shared" si="10"/>
        <v>7</v>
      </c>
      <c r="G102" s="53" t="s">
        <v>26</v>
      </c>
      <c r="H102" s="87">
        <f t="shared" si="11"/>
        <v>10</v>
      </c>
      <c r="I102" s="53" t="s">
        <v>27</v>
      </c>
      <c r="J102" s="87">
        <f t="shared" si="12"/>
        <v>9</v>
      </c>
      <c r="K102" s="88" t="s">
        <v>45</v>
      </c>
      <c r="L102" s="87">
        <f t="shared" si="13"/>
        <v>8</v>
      </c>
      <c r="M102" s="53" t="s">
        <v>45</v>
      </c>
      <c r="N102" s="87">
        <f t="shared" si="14"/>
        <v>8</v>
      </c>
      <c r="O102" s="53" t="s">
        <v>26</v>
      </c>
      <c r="P102" s="87">
        <f t="shared" si="15"/>
        <v>10</v>
      </c>
      <c r="Q102" s="53">
        <f t="shared" si="17"/>
        <v>322</v>
      </c>
      <c r="R102" s="82">
        <f t="shared" si="16"/>
        <v>8.473684210526315</v>
      </c>
      <c r="S102" s="41" t="s">
        <v>519</v>
      </c>
    </row>
    <row r="103" spans="1:75" ht="22.5" customHeight="1" x14ac:dyDescent="0.35">
      <c r="A103" s="6">
        <f t="shared" si="18"/>
        <v>98</v>
      </c>
      <c r="B103" s="64">
        <v>1714099</v>
      </c>
      <c r="C103" s="53" t="s">
        <v>27</v>
      </c>
      <c r="D103" s="87">
        <f t="shared" si="9"/>
        <v>9</v>
      </c>
      <c r="E103" s="53" t="s">
        <v>46</v>
      </c>
      <c r="F103" s="87">
        <f t="shared" si="10"/>
        <v>7</v>
      </c>
      <c r="G103" s="53" t="s">
        <v>45</v>
      </c>
      <c r="H103" s="87">
        <f t="shared" si="11"/>
        <v>8</v>
      </c>
      <c r="I103" s="53" t="s">
        <v>48</v>
      </c>
      <c r="J103" s="87">
        <f t="shared" si="12"/>
        <v>6</v>
      </c>
      <c r="K103" s="88" t="s">
        <v>45</v>
      </c>
      <c r="L103" s="87">
        <f t="shared" si="13"/>
        <v>8</v>
      </c>
      <c r="M103" s="53" t="s">
        <v>45</v>
      </c>
      <c r="N103" s="87">
        <f t="shared" si="14"/>
        <v>8</v>
      </c>
      <c r="O103" s="53" t="s">
        <v>27</v>
      </c>
      <c r="P103" s="87">
        <f t="shared" si="15"/>
        <v>9</v>
      </c>
      <c r="Q103" s="53">
        <f t="shared" si="17"/>
        <v>289</v>
      </c>
      <c r="R103" s="82">
        <f t="shared" si="16"/>
        <v>7.6052631578947372</v>
      </c>
      <c r="S103" s="41" t="s">
        <v>520</v>
      </c>
    </row>
    <row r="104" spans="1:75" ht="22.5" customHeight="1" x14ac:dyDescent="0.35">
      <c r="A104" s="6">
        <f t="shared" si="18"/>
        <v>99</v>
      </c>
      <c r="B104" s="64">
        <v>1714100</v>
      </c>
      <c r="C104" s="53" t="s">
        <v>46</v>
      </c>
      <c r="D104" s="87">
        <f t="shared" si="9"/>
        <v>7</v>
      </c>
      <c r="E104" s="55" t="s">
        <v>47</v>
      </c>
      <c r="F104" s="87">
        <f t="shared" si="10"/>
        <v>0</v>
      </c>
      <c r="G104" s="55" t="s">
        <v>47</v>
      </c>
      <c r="H104" s="87">
        <f t="shared" si="11"/>
        <v>0</v>
      </c>
      <c r="I104" s="53" t="s">
        <v>50</v>
      </c>
      <c r="J104" s="87">
        <f t="shared" si="12"/>
        <v>4</v>
      </c>
      <c r="K104" s="88" t="s">
        <v>46</v>
      </c>
      <c r="L104" s="87">
        <f t="shared" si="13"/>
        <v>7</v>
      </c>
      <c r="M104" s="53" t="s">
        <v>45</v>
      </c>
      <c r="N104" s="87">
        <f t="shared" si="14"/>
        <v>8</v>
      </c>
      <c r="O104" s="53" t="s">
        <v>45</v>
      </c>
      <c r="P104" s="87">
        <f t="shared" si="15"/>
        <v>8</v>
      </c>
      <c r="Q104" s="53">
        <f t="shared" si="17"/>
        <v>149</v>
      </c>
      <c r="R104" s="82">
        <f t="shared" si="16"/>
        <v>3.9210526315789473</v>
      </c>
      <c r="S104" s="41" t="s">
        <v>521</v>
      </c>
    </row>
    <row r="105" spans="1:75" ht="22.5" customHeight="1" x14ac:dyDescent="0.35">
      <c r="A105" s="6">
        <f t="shared" si="18"/>
        <v>100</v>
      </c>
      <c r="B105" s="64">
        <v>1714101</v>
      </c>
      <c r="C105" s="53" t="s">
        <v>45</v>
      </c>
      <c r="D105" s="87">
        <f t="shared" si="9"/>
        <v>8</v>
      </c>
      <c r="E105" s="53" t="s">
        <v>50</v>
      </c>
      <c r="F105" s="87">
        <f t="shared" si="10"/>
        <v>4</v>
      </c>
      <c r="G105" s="53" t="s">
        <v>48</v>
      </c>
      <c r="H105" s="87">
        <f t="shared" si="11"/>
        <v>6</v>
      </c>
      <c r="I105" s="53" t="s">
        <v>48</v>
      </c>
      <c r="J105" s="87">
        <f t="shared" si="12"/>
        <v>6</v>
      </c>
      <c r="K105" s="88" t="s">
        <v>46</v>
      </c>
      <c r="L105" s="87">
        <f t="shared" si="13"/>
        <v>7</v>
      </c>
      <c r="M105" s="53" t="s">
        <v>45</v>
      </c>
      <c r="N105" s="87">
        <f t="shared" si="14"/>
        <v>8</v>
      </c>
      <c r="O105" s="53" t="s">
        <v>27</v>
      </c>
      <c r="P105" s="87">
        <f t="shared" si="15"/>
        <v>9</v>
      </c>
      <c r="Q105" s="53">
        <f t="shared" si="17"/>
        <v>242</v>
      </c>
      <c r="R105" s="82">
        <f t="shared" si="16"/>
        <v>6.3684210526315788</v>
      </c>
      <c r="S105" s="41" t="s">
        <v>522</v>
      </c>
    </row>
    <row r="106" spans="1:75" s="17" customFormat="1" ht="22.5" customHeight="1" x14ac:dyDescent="0.35">
      <c r="A106" s="6">
        <f t="shared" si="18"/>
        <v>101</v>
      </c>
      <c r="B106" s="64">
        <v>1714102</v>
      </c>
      <c r="C106" s="53" t="s">
        <v>46</v>
      </c>
      <c r="D106" s="87">
        <f t="shared" si="9"/>
        <v>7</v>
      </c>
      <c r="E106" s="55" t="s">
        <v>47</v>
      </c>
      <c r="F106" s="87">
        <f t="shared" si="10"/>
        <v>0</v>
      </c>
      <c r="G106" s="53" t="s">
        <v>49</v>
      </c>
      <c r="H106" s="87">
        <f t="shared" si="11"/>
        <v>5</v>
      </c>
      <c r="I106" s="53" t="s">
        <v>46</v>
      </c>
      <c r="J106" s="87">
        <f t="shared" si="12"/>
        <v>7</v>
      </c>
      <c r="K106" s="88" t="s">
        <v>27</v>
      </c>
      <c r="L106" s="87">
        <f t="shared" si="13"/>
        <v>9</v>
      </c>
      <c r="M106" s="53" t="s">
        <v>45</v>
      </c>
      <c r="N106" s="87">
        <f t="shared" si="14"/>
        <v>8</v>
      </c>
      <c r="O106" s="53" t="s">
        <v>27</v>
      </c>
      <c r="P106" s="87">
        <f t="shared" si="15"/>
        <v>9</v>
      </c>
      <c r="Q106" s="53">
        <f t="shared" si="17"/>
        <v>216</v>
      </c>
      <c r="R106" s="82">
        <f t="shared" si="16"/>
        <v>5.6842105263157894</v>
      </c>
      <c r="S106" s="41" t="s">
        <v>523</v>
      </c>
    </row>
    <row r="107" spans="1:75" ht="22.5" customHeight="1" x14ac:dyDescent="0.35">
      <c r="A107" s="6">
        <f t="shared" si="18"/>
        <v>102</v>
      </c>
      <c r="B107" s="64">
        <v>1714103</v>
      </c>
      <c r="C107" s="53" t="s">
        <v>49</v>
      </c>
      <c r="D107" s="87">
        <f t="shared" si="9"/>
        <v>5</v>
      </c>
      <c r="E107" s="55" t="s">
        <v>47</v>
      </c>
      <c r="F107" s="87">
        <f t="shared" si="10"/>
        <v>0</v>
      </c>
      <c r="G107" s="55" t="s">
        <v>47</v>
      </c>
      <c r="H107" s="87">
        <f t="shared" si="11"/>
        <v>0</v>
      </c>
      <c r="I107" s="53" t="s">
        <v>50</v>
      </c>
      <c r="J107" s="87">
        <f t="shared" si="12"/>
        <v>4</v>
      </c>
      <c r="K107" s="88" t="s">
        <v>45</v>
      </c>
      <c r="L107" s="87">
        <f t="shared" si="13"/>
        <v>8</v>
      </c>
      <c r="M107" s="53" t="s">
        <v>45</v>
      </c>
      <c r="N107" s="87">
        <f t="shared" si="14"/>
        <v>8</v>
      </c>
      <c r="O107" s="53" t="s">
        <v>45</v>
      </c>
      <c r="P107" s="87">
        <f t="shared" si="15"/>
        <v>8</v>
      </c>
      <c r="Q107" s="53">
        <f t="shared" si="17"/>
        <v>142</v>
      </c>
      <c r="R107" s="82">
        <f t="shared" si="16"/>
        <v>3.736842105263158</v>
      </c>
      <c r="S107" s="41" t="s">
        <v>524</v>
      </c>
    </row>
    <row r="108" spans="1:75" ht="22.5" customHeight="1" x14ac:dyDescent="0.35">
      <c r="A108" s="6">
        <f t="shared" si="18"/>
        <v>103</v>
      </c>
      <c r="B108" s="76">
        <v>1714104</v>
      </c>
      <c r="C108" s="53" t="s">
        <v>26</v>
      </c>
      <c r="D108" s="87">
        <f t="shared" si="9"/>
        <v>10</v>
      </c>
      <c r="E108" s="53" t="s">
        <v>27</v>
      </c>
      <c r="F108" s="87">
        <f t="shared" si="10"/>
        <v>9</v>
      </c>
      <c r="G108" s="53" t="s">
        <v>45</v>
      </c>
      <c r="H108" s="87">
        <f t="shared" si="11"/>
        <v>8</v>
      </c>
      <c r="I108" s="53" t="s">
        <v>45</v>
      </c>
      <c r="J108" s="87">
        <f t="shared" si="12"/>
        <v>8</v>
      </c>
      <c r="K108" s="88" t="s">
        <v>26</v>
      </c>
      <c r="L108" s="87">
        <f t="shared" si="13"/>
        <v>10</v>
      </c>
      <c r="M108" s="53" t="s">
        <v>45</v>
      </c>
      <c r="N108" s="87">
        <f t="shared" si="14"/>
        <v>8</v>
      </c>
      <c r="O108" s="53" t="s">
        <v>26</v>
      </c>
      <c r="P108" s="87">
        <f t="shared" si="15"/>
        <v>10</v>
      </c>
      <c r="Q108" s="53">
        <f t="shared" si="17"/>
        <v>340</v>
      </c>
      <c r="R108" s="82">
        <f t="shared" si="16"/>
        <v>8.9473684210526319</v>
      </c>
      <c r="S108" s="42" t="s">
        <v>525</v>
      </c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</row>
    <row r="109" spans="1:75" ht="22.5" customHeight="1" x14ac:dyDescent="0.35">
      <c r="A109" s="6">
        <f t="shared" si="18"/>
        <v>104</v>
      </c>
      <c r="B109" s="64">
        <v>1714105</v>
      </c>
      <c r="C109" s="53" t="s">
        <v>27</v>
      </c>
      <c r="D109" s="87">
        <f t="shared" si="9"/>
        <v>9</v>
      </c>
      <c r="E109" s="53" t="s">
        <v>45</v>
      </c>
      <c r="F109" s="87">
        <f t="shared" si="10"/>
        <v>8</v>
      </c>
      <c r="G109" s="53" t="s">
        <v>27</v>
      </c>
      <c r="H109" s="87">
        <f t="shared" si="11"/>
        <v>9</v>
      </c>
      <c r="I109" s="53" t="s">
        <v>45</v>
      </c>
      <c r="J109" s="87">
        <f t="shared" si="12"/>
        <v>8</v>
      </c>
      <c r="K109" s="88" t="s">
        <v>27</v>
      </c>
      <c r="L109" s="87">
        <f t="shared" si="13"/>
        <v>9</v>
      </c>
      <c r="M109" s="53" t="s">
        <v>45</v>
      </c>
      <c r="N109" s="87">
        <f t="shared" si="14"/>
        <v>8</v>
      </c>
      <c r="O109" s="53" t="s">
        <v>27</v>
      </c>
      <c r="P109" s="87">
        <f t="shared" si="15"/>
        <v>9</v>
      </c>
      <c r="Q109" s="53">
        <f t="shared" si="17"/>
        <v>324</v>
      </c>
      <c r="R109" s="82">
        <f t="shared" si="16"/>
        <v>8.526315789473685</v>
      </c>
      <c r="S109" s="41" t="s">
        <v>526</v>
      </c>
    </row>
    <row r="110" spans="1:75" ht="22.5" customHeight="1" x14ac:dyDescent="0.35">
      <c r="A110" s="6">
        <f t="shared" si="18"/>
        <v>105</v>
      </c>
      <c r="B110" s="64">
        <v>1714106</v>
      </c>
      <c r="C110" s="53" t="s">
        <v>48</v>
      </c>
      <c r="D110" s="87">
        <f t="shared" si="9"/>
        <v>6</v>
      </c>
      <c r="E110" s="53" t="s">
        <v>49</v>
      </c>
      <c r="F110" s="87">
        <f t="shared" si="10"/>
        <v>5</v>
      </c>
      <c r="G110" s="53" t="s">
        <v>48</v>
      </c>
      <c r="H110" s="87">
        <f t="shared" si="11"/>
        <v>6</v>
      </c>
      <c r="I110" s="53" t="s">
        <v>48</v>
      </c>
      <c r="J110" s="87">
        <f t="shared" si="12"/>
        <v>6</v>
      </c>
      <c r="K110" s="88" t="s">
        <v>46</v>
      </c>
      <c r="L110" s="87">
        <f t="shared" si="13"/>
        <v>7</v>
      </c>
      <c r="M110" s="53" t="s">
        <v>46</v>
      </c>
      <c r="N110" s="87">
        <f t="shared" si="14"/>
        <v>7</v>
      </c>
      <c r="O110" s="53" t="s">
        <v>45</v>
      </c>
      <c r="P110" s="87">
        <f t="shared" si="15"/>
        <v>8</v>
      </c>
      <c r="Q110" s="53">
        <f t="shared" si="17"/>
        <v>233</v>
      </c>
      <c r="R110" s="82">
        <f t="shared" si="16"/>
        <v>6.1315789473684212</v>
      </c>
      <c r="S110" s="41" t="s">
        <v>156</v>
      </c>
    </row>
    <row r="111" spans="1:75" ht="22.5" customHeight="1" x14ac:dyDescent="0.35">
      <c r="A111" s="6">
        <f t="shared" si="18"/>
        <v>106</v>
      </c>
      <c r="B111" s="64">
        <v>1714107</v>
      </c>
      <c r="C111" s="53" t="s">
        <v>45</v>
      </c>
      <c r="D111" s="87">
        <f t="shared" si="9"/>
        <v>8</v>
      </c>
      <c r="E111" s="53" t="s">
        <v>46</v>
      </c>
      <c r="F111" s="87">
        <f t="shared" si="10"/>
        <v>7</v>
      </c>
      <c r="G111" s="53" t="s">
        <v>27</v>
      </c>
      <c r="H111" s="87">
        <f t="shared" si="11"/>
        <v>9</v>
      </c>
      <c r="I111" s="53" t="s">
        <v>45</v>
      </c>
      <c r="J111" s="87">
        <f t="shared" si="12"/>
        <v>8</v>
      </c>
      <c r="K111" s="88" t="s">
        <v>27</v>
      </c>
      <c r="L111" s="87">
        <f t="shared" si="13"/>
        <v>9</v>
      </c>
      <c r="M111" s="53" t="s">
        <v>45</v>
      </c>
      <c r="N111" s="87">
        <f t="shared" si="14"/>
        <v>8</v>
      </c>
      <c r="O111" s="53" t="s">
        <v>45</v>
      </c>
      <c r="P111" s="87">
        <f t="shared" si="15"/>
        <v>8</v>
      </c>
      <c r="Q111" s="53">
        <f t="shared" si="17"/>
        <v>307</v>
      </c>
      <c r="R111" s="82">
        <f t="shared" si="16"/>
        <v>8.0789473684210531</v>
      </c>
      <c r="S111" s="41" t="s">
        <v>156</v>
      </c>
    </row>
    <row r="112" spans="1:75" ht="22.5" customHeight="1" x14ac:dyDescent="0.35">
      <c r="A112" s="6">
        <f t="shared" si="18"/>
        <v>107</v>
      </c>
      <c r="B112" s="65">
        <v>1714108</v>
      </c>
      <c r="C112" s="53" t="s">
        <v>45</v>
      </c>
      <c r="D112" s="87">
        <f t="shared" si="9"/>
        <v>8</v>
      </c>
      <c r="E112" s="53" t="s">
        <v>27</v>
      </c>
      <c r="F112" s="87">
        <f t="shared" si="10"/>
        <v>9</v>
      </c>
      <c r="G112" s="53" t="s">
        <v>48</v>
      </c>
      <c r="H112" s="87">
        <f t="shared" si="11"/>
        <v>6</v>
      </c>
      <c r="I112" s="53" t="s">
        <v>46</v>
      </c>
      <c r="J112" s="87">
        <f t="shared" si="12"/>
        <v>7</v>
      </c>
      <c r="K112" s="88" t="s">
        <v>48</v>
      </c>
      <c r="L112" s="87">
        <f t="shared" si="13"/>
        <v>6</v>
      </c>
      <c r="M112" s="53" t="s">
        <v>27</v>
      </c>
      <c r="N112" s="87">
        <f t="shared" si="14"/>
        <v>9</v>
      </c>
      <c r="O112" s="53" t="s">
        <v>27</v>
      </c>
      <c r="P112" s="87">
        <f t="shared" si="15"/>
        <v>9</v>
      </c>
      <c r="Q112" s="53">
        <f t="shared" si="17"/>
        <v>287</v>
      </c>
      <c r="R112" s="82">
        <f t="shared" si="16"/>
        <v>7.5526315789473681</v>
      </c>
      <c r="S112" s="41" t="s">
        <v>527</v>
      </c>
    </row>
    <row r="113" spans="1:19" ht="22.5" customHeight="1" x14ac:dyDescent="0.35">
      <c r="A113" s="6">
        <f t="shared" si="18"/>
        <v>108</v>
      </c>
      <c r="B113" s="64">
        <v>1714109</v>
      </c>
      <c r="C113" s="53" t="s">
        <v>27</v>
      </c>
      <c r="D113" s="87">
        <f t="shared" si="9"/>
        <v>9</v>
      </c>
      <c r="E113" s="53" t="s">
        <v>49</v>
      </c>
      <c r="F113" s="87">
        <f t="shared" si="10"/>
        <v>5</v>
      </c>
      <c r="G113" s="53" t="s">
        <v>27</v>
      </c>
      <c r="H113" s="87">
        <f t="shared" si="11"/>
        <v>9</v>
      </c>
      <c r="I113" s="53" t="s">
        <v>45</v>
      </c>
      <c r="J113" s="87">
        <f t="shared" si="12"/>
        <v>8</v>
      </c>
      <c r="K113" s="88" t="s">
        <v>27</v>
      </c>
      <c r="L113" s="87">
        <f t="shared" si="13"/>
        <v>9</v>
      </c>
      <c r="M113" s="53" t="s">
        <v>45</v>
      </c>
      <c r="N113" s="87">
        <f t="shared" si="14"/>
        <v>8</v>
      </c>
      <c r="O113" s="53" t="s">
        <v>26</v>
      </c>
      <c r="P113" s="87">
        <f t="shared" si="15"/>
        <v>10</v>
      </c>
      <c r="Q113" s="53">
        <f t="shared" si="17"/>
        <v>303</v>
      </c>
      <c r="R113" s="82">
        <f t="shared" si="16"/>
        <v>7.9736842105263159</v>
      </c>
      <c r="S113" s="41" t="s">
        <v>528</v>
      </c>
    </row>
    <row r="114" spans="1:19" ht="22.5" customHeight="1" x14ac:dyDescent="0.35">
      <c r="A114" s="6">
        <f t="shared" si="18"/>
        <v>109</v>
      </c>
      <c r="B114" s="64">
        <v>1714110</v>
      </c>
      <c r="C114" s="53" t="s">
        <v>45</v>
      </c>
      <c r="D114" s="87">
        <f t="shared" si="9"/>
        <v>8</v>
      </c>
      <c r="E114" s="53" t="s">
        <v>46</v>
      </c>
      <c r="F114" s="87">
        <f t="shared" si="10"/>
        <v>7</v>
      </c>
      <c r="G114" s="53" t="s">
        <v>48</v>
      </c>
      <c r="H114" s="87">
        <f t="shared" si="11"/>
        <v>6</v>
      </c>
      <c r="I114" s="53" t="s">
        <v>48</v>
      </c>
      <c r="J114" s="87">
        <f t="shared" si="12"/>
        <v>6</v>
      </c>
      <c r="K114" s="88" t="s">
        <v>27</v>
      </c>
      <c r="L114" s="87">
        <f t="shared" si="13"/>
        <v>9</v>
      </c>
      <c r="M114" s="53" t="s">
        <v>45</v>
      </c>
      <c r="N114" s="87">
        <f t="shared" si="14"/>
        <v>8</v>
      </c>
      <c r="O114" s="53" t="s">
        <v>27</v>
      </c>
      <c r="P114" s="87">
        <f t="shared" si="15"/>
        <v>9</v>
      </c>
      <c r="Q114" s="53">
        <f t="shared" si="17"/>
        <v>276</v>
      </c>
      <c r="R114" s="82">
        <f t="shared" si="16"/>
        <v>7.2631578947368425</v>
      </c>
      <c r="S114" s="41" t="s">
        <v>529</v>
      </c>
    </row>
    <row r="115" spans="1:19" ht="22.5" customHeight="1" x14ac:dyDescent="0.25">
      <c r="A115" s="6">
        <f t="shared" si="18"/>
        <v>110</v>
      </c>
      <c r="B115" s="64">
        <v>1714111</v>
      </c>
      <c r="C115" s="53" t="s">
        <v>49</v>
      </c>
      <c r="D115" s="87">
        <f t="shared" si="9"/>
        <v>5</v>
      </c>
      <c r="E115" s="70" t="s">
        <v>47</v>
      </c>
      <c r="F115" s="87">
        <f t="shared" si="10"/>
        <v>0</v>
      </c>
      <c r="G115" s="70" t="s">
        <v>47</v>
      </c>
      <c r="H115" s="87">
        <f t="shared" si="11"/>
        <v>0</v>
      </c>
      <c r="I115" s="68" t="s">
        <v>50</v>
      </c>
      <c r="J115" s="87">
        <f t="shared" si="12"/>
        <v>4</v>
      </c>
      <c r="K115" s="68" t="s">
        <v>46</v>
      </c>
      <c r="L115" s="87">
        <f t="shared" si="13"/>
        <v>7</v>
      </c>
      <c r="M115" s="69" t="s">
        <v>45</v>
      </c>
      <c r="N115" s="87">
        <f t="shared" si="14"/>
        <v>8</v>
      </c>
      <c r="O115" s="68" t="s">
        <v>27</v>
      </c>
      <c r="P115" s="87">
        <f t="shared" si="15"/>
        <v>9</v>
      </c>
      <c r="Q115" s="53">
        <f t="shared" si="17"/>
        <v>140</v>
      </c>
      <c r="R115" s="82">
        <f t="shared" si="16"/>
        <v>3.6842105263157894</v>
      </c>
      <c r="S115" s="41" t="s">
        <v>530</v>
      </c>
    </row>
    <row r="116" spans="1:19" ht="22.5" customHeight="1" x14ac:dyDescent="0.25">
      <c r="A116" s="6">
        <f t="shared" si="18"/>
        <v>111</v>
      </c>
      <c r="B116" s="64">
        <v>1714112</v>
      </c>
      <c r="C116" s="53" t="s">
        <v>46</v>
      </c>
      <c r="D116" s="87">
        <f t="shared" si="9"/>
        <v>7</v>
      </c>
      <c r="E116" s="70" t="s">
        <v>47</v>
      </c>
      <c r="F116" s="87">
        <f t="shared" si="10"/>
        <v>0</v>
      </c>
      <c r="G116" s="70" t="s">
        <v>47</v>
      </c>
      <c r="H116" s="87">
        <f t="shared" si="11"/>
        <v>0</v>
      </c>
      <c r="I116" s="68" t="s">
        <v>50</v>
      </c>
      <c r="J116" s="87">
        <f t="shared" si="12"/>
        <v>4</v>
      </c>
      <c r="K116" s="68" t="s">
        <v>48</v>
      </c>
      <c r="L116" s="87">
        <f t="shared" si="13"/>
        <v>6</v>
      </c>
      <c r="M116" s="69" t="s">
        <v>45</v>
      </c>
      <c r="N116" s="87">
        <f t="shared" si="14"/>
        <v>8</v>
      </c>
      <c r="O116" s="68" t="s">
        <v>27</v>
      </c>
      <c r="P116" s="87">
        <f t="shared" si="15"/>
        <v>9</v>
      </c>
      <c r="Q116" s="53">
        <f t="shared" si="17"/>
        <v>147</v>
      </c>
      <c r="R116" s="82">
        <f t="shared" si="16"/>
        <v>3.8684210526315788</v>
      </c>
      <c r="S116" s="41" t="s">
        <v>531</v>
      </c>
    </row>
    <row r="117" spans="1:19" ht="22.5" customHeight="1" x14ac:dyDescent="0.25">
      <c r="A117" s="6">
        <f t="shared" si="18"/>
        <v>112</v>
      </c>
      <c r="B117" s="91">
        <v>1714113</v>
      </c>
      <c r="C117" s="53" t="s">
        <v>46</v>
      </c>
      <c r="D117" s="87">
        <f t="shared" si="9"/>
        <v>7</v>
      </c>
      <c r="E117" s="68" t="s">
        <v>50</v>
      </c>
      <c r="F117" s="87">
        <f t="shared" si="10"/>
        <v>4</v>
      </c>
      <c r="G117" s="68" t="s">
        <v>49</v>
      </c>
      <c r="H117" s="87">
        <f t="shared" si="11"/>
        <v>5</v>
      </c>
      <c r="I117" s="68" t="s">
        <v>48</v>
      </c>
      <c r="J117" s="87">
        <f t="shared" si="12"/>
        <v>6</v>
      </c>
      <c r="K117" s="68" t="s">
        <v>46</v>
      </c>
      <c r="L117" s="87">
        <f t="shared" si="13"/>
        <v>7</v>
      </c>
      <c r="M117" s="69" t="s">
        <v>45</v>
      </c>
      <c r="N117" s="87">
        <f t="shared" si="14"/>
        <v>8</v>
      </c>
      <c r="O117" s="68" t="s">
        <v>46</v>
      </c>
      <c r="P117" s="87">
        <f t="shared" si="15"/>
        <v>7</v>
      </c>
      <c r="Q117" s="53">
        <f t="shared" si="17"/>
        <v>224</v>
      </c>
      <c r="R117" s="82">
        <f t="shared" si="16"/>
        <v>5.8947368421052628</v>
      </c>
      <c r="S117" s="43" t="s">
        <v>532</v>
      </c>
    </row>
    <row r="118" spans="1:19" ht="22.5" customHeight="1" x14ac:dyDescent="0.25">
      <c r="A118" s="6">
        <f t="shared" si="18"/>
        <v>113</v>
      </c>
      <c r="B118" s="76">
        <v>1714114</v>
      </c>
      <c r="C118" s="53" t="s">
        <v>45</v>
      </c>
      <c r="D118" s="87">
        <f t="shared" si="9"/>
        <v>8</v>
      </c>
      <c r="E118" s="68" t="s">
        <v>49</v>
      </c>
      <c r="F118" s="87">
        <f t="shared" si="10"/>
        <v>5</v>
      </c>
      <c r="G118" s="68" t="s">
        <v>46</v>
      </c>
      <c r="H118" s="87">
        <f t="shared" si="11"/>
        <v>7</v>
      </c>
      <c r="I118" s="68" t="s">
        <v>49</v>
      </c>
      <c r="J118" s="87">
        <f t="shared" si="12"/>
        <v>5</v>
      </c>
      <c r="K118" s="68" t="s">
        <v>45</v>
      </c>
      <c r="L118" s="87">
        <f t="shared" si="13"/>
        <v>8</v>
      </c>
      <c r="M118" s="69" t="s">
        <v>46</v>
      </c>
      <c r="N118" s="87">
        <f t="shared" si="14"/>
        <v>7</v>
      </c>
      <c r="O118" s="68" t="s">
        <v>27</v>
      </c>
      <c r="P118" s="87">
        <f t="shared" si="15"/>
        <v>9</v>
      </c>
      <c r="Q118" s="53">
        <f t="shared" si="17"/>
        <v>251</v>
      </c>
      <c r="R118" s="82">
        <f t="shared" si="16"/>
        <v>6.6052631578947372</v>
      </c>
      <c r="S118" s="42" t="s">
        <v>533</v>
      </c>
    </row>
    <row r="119" spans="1:19" ht="22.5" customHeight="1" x14ac:dyDescent="0.25">
      <c r="A119" s="6">
        <f t="shared" si="18"/>
        <v>114</v>
      </c>
      <c r="B119" s="76">
        <v>1714115</v>
      </c>
      <c r="C119" s="53" t="s">
        <v>27</v>
      </c>
      <c r="D119" s="87">
        <f t="shared" si="9"/>
        <v>9</v>
      </c>
      <c r="E119" s="68" t="s">
        <v>48</v>
      </c>
      <c r="F119" s="87">
        <f t="shared" si="10"/>
        <v>6</v>
      </c>
      <c r="G119" s="68" t="s">
        <v>26</v>
      </c>
      <c r="H119" s="87">
        <f t="shared" si="11"/>
        <v>10</v>
      </c>
      <c r="I119" s="68" t="s">
        <v>46</v>
      </c>
      <c r="J119" s="87">
        <f t="shared" si="12"/>
        <v>7</v>
      </c>
      <c r="K119" s="68" t="s">
        <v>45</v>
      </c>
      <c r="L119" s="87">
        <f t="shared" si="13"/>
        <v>8</v>
      </c>
      <c r="M119" s="69" t="s">
        <v>45</v>
      </c>
      <c r="N119" s="87">
        <f t="shared" si="14"/>
        <v>8</v>
      </c>
      <c r="O119" s="68" t="s">
        <v>27</v>
      </c>
      <c r="P119" s="87">
        <f t="shared" si="15"/>
        <v>9</v>
      </c>
      <c r="Q119" s="53">
        <f t="shared" si="17"/>
        <v>301</v>
      </c>
      <c r="R119" s="82">
        <f t="shared" si="16"/>
        <v>7.9210526315789478</v>
      </c>
      <c r="S119" s="42" t="s">
        <v>534</v>
      </c>
    </row>
    <row r="120" spans="1:19" ht="22.5" customHeight="1" x14ac:dyDescent="0.25">
      <c r="A120" s="6">
        <f t="shared" si="18"/>
        <v>115</v>
      </c>
      <c r="B120" s="76">
        <v>1714116</v>
      </c>
      <c r="C120" s="53" t="s">
        <v>45</v>
      </c>
      <c r="D120" s="87">
        <f t="shared" si="9"/>
        <v>8</v>
      </c>
      <c r="E120" s="68" t="s">
        <v>46</v>
      </c>
      <c r="F120" s="87">
        <f t="shared" si="10"/>
        <v>7</v>
      </c>
      <c r="G120" s="68" t="s">
        <v>26</v>
      </c>
      <c r="H120" s="87">
        <f t="shared" si="11"/>
        <v>10</v>
      </c>
      <c r="I120" s="68" t="s">
        <v>45</v>
      </c>
      <c r="J120" s="87">
        <f t="shared" si="12"/>
        <v>8</v>
      </c>
      <c r="K120" s="68" t="s">
        <v>27</v>
      </c>
      <c r="L120" s="87">
        <f t="shared" si="13"/>
        <v>9</v>
      </c>
      <c r="M120" s="69" t="s">
        <v>45</v>
      </c>
      <c r="N120" s="87">
        <f t="shared" si="14"/>
        <v>8</v>
      </c>
      <c r="O120" s="68" t="s">
        <v>27</v>
      </c>
      <c r="P120" s="87">
        <f t="shared" si="15"/>
        <v>9</v>
      </c>
      <c r="Q120" s="53">
        <f t="shared" si="17"/>
        <v>316</v>
      </c>
      <c r="R120" s="82">
        <f t="shared" si="16"/>
        <v>8.3157894736842106</v>
      </c>
      <c r="S120" s="42" t="s">
        <v>535</v>
      </c>
    </row>
    <row r="121" spans="1:19" ht="22.5" customHeight="1" x14ac:dyDescent="0.25">
      <c r="A121" s="6">
        <f t="shared" si="18"/>
        <v>116</v>
      </c>
      <c r="B121" s="76">
        <v>1714117</v>
      </c>
      <c r="C121" s="53" t="s">
        <v>27</v>
      </c>
      <c r="D121" s="87">
        <f t="shared" si="9"/>
        <v>9</v>
      </c>
      <c r="E121" s="68" t="s">
        <v>48</v>
      </c>
      <c r="F121" s="87">
        <f t="shared" si="10"/>
        <v>6</v>
      </c>
      <c r="G121" s="68" t="s">
        <v>27</v>
      </c>
      <c r="H121" s="87">
        <f t="shared" si="11"/>
        <v>9</v>
      </c>
      <c r="I121" s="68" t="s">
        <v>45</v>
      </c>
      <c r="J121" s="87">
        <f t="shared" si="12"/>
        <v>8</v>
      </c>
      <c r="K121" s="68" t="s">
        <v>46</v>
      </c>
      <c r="L121" s="87">
        <f t="shared" si="13"/>
        <v>7</v>
      </c>
      <c r="M121" s="69" t="s">
        <v>46</v>
      </c>
      <c r="N121" s="87">
        <f t="shared" si="14"/>
        <v>7</v>
      </c>
      <c r="O121" s="68" t="s">
        <v>27</v>
      </c>
      <c r="P121" s="87">
        <f t="shared" si="15"/>
        <v>9</v>
      </c>
      <c r="Q121" s="53">
        <f t="shared" si="17"/>
        <v>296</v>
      </c>
      <c r="R121" s="82">
        <f t="shared" si="16"/>
        <v>7.7894736842105265</v>
      </c>
      <c r="S121" s="42" t="s">
        <v>536</v>
      </c>
    </row>
    <row r="122" spans="1:19" ht="22.5" customHeight="1" x14ac:dyDescent="0.25">
      <c r="A122" s="6">
        <f t="shared" si="18"/>
        <v>117</v>
      </c>
      <c r="B122" s="76">
        <v>1714118</v>
      </c>
      <c r="C122" s="53" t="s">
        <v>45</v>
      </c>
      <c r="D122" s="87">
        <f t="shared" si="9"/>
        <v>8</v>
      </c>
      <c r="E122" s="68" t="s">
        <v>48</v>
      </c>
      <c r="F122" s="87">
        <f t="shared" si="10"/>
        <v>6</v>
      </c>
      <c r="G122" s="68" t="s">
        <v>45</v>
      </c>
      <c r="H122" s="87">
        <f t="shared" si="11"/>
        <v>8</v>
      </c>
      <c r="I122" s="68" t="s">
        <v>49</v>
      </c>
      <c r="J122" s="87">
        <f t="shared" si="12"/>
        <v>5</v>
      </c>
      <c r="K122" s="68" t="s">
        <v>46</v>
      </c>
      <c r="L122" s="87">
        <f t="shared" si="13"/>
        <v>7</v>
      </c>
      <c r="M122" s="69" t="s">
        <v>45</v>
      </c>
      <c r="N122" s="87">
        <f t="shared" si="14"/>
        <v>8</v>
      </c>
      <c r="O122" s="68" t="s">
        <v>27</v>
      </c>
      <c r="P122" s="87">
        <f t="shared" si="15"/>
        <v>9</v>
      </c>
      <c r="Q122" s="53">
        <f t="shared" si="17"/>
        <v>262</v>
      </c>
      <c r="R122" s="82">
        <f t="shared" si="16"/>
        <v>6.8947368421052628</v>
      </c>
      <c r="S122" s="42" t="s">
        <v>537</v>
      </c>
    </row>
    <row r="123" spans="1:19" ht="22.5" customHeight="1" x14ac:dyDescent="0.25">
      <c r="A123" s="6">
        <f t="shared" si="18"/>
        <v>118</v>
      </c>
      <c r="B123" s="76">
        <v>1714119</v>
      </c>
      <c r="C123" s="53" t="s">
        <v>45</v>
      </c>
      <c r="D123" s="87">
        <f t="shared" si="9"/>
        <v>8</v>
      </c>
      <c r="E123" s="68" t="s">
        <v>46</v>
      </c>
      <c r="F123" s="87">
        <f t="shared" si="10"/>
        <v>7</v>
      </c>
      <c r="G123" s="68" t="s">
        <v>26</v>
      </c>
      <c r="H123" s="87">
        <f t="shared" si="11"/>
        <v>10</v>
      </c>
      <c r="I123" s="68" t="s">
        <v>45</v>
      </c>
      <c r="J123" s="87">
        <f t="shared" si="12"/>
        <v>8</v>
      </c>
      <c r="K123" s="68" t="s">
        <v>45</v>
      </c>
      <c r="L123" s="87">
        <f t="shared" si="13"/>
        <v>8</v>
      </c>
      <c r="M123" s="69" t="s">
        <v>46</v>
      </c>
      <c r="N123" s="87">
        <f t="shared" si="14"/>
        <v>7</v>
      </c>
      <c r="O123" s="68" t="s">
        <v>26</v>
      </c>
      <c r="P123" s="87">
        <f t="shared" si="15"/>
        <v>10</v>
      </c>
      <c r="Q123" s="53">
        <f t="shared" si="17"/>
        <v>312</v>
      </c>
      <c r="R123" s="82">
        <f t="shared" si="16"/>
        <v>8.2105263157894743</v>
      </c>
      <c r="S123" s="44" t="s">
        <v>538</v>
      </c>
    </row>
  </sheetData>
  <autoFilter ref="C1:P123"/>
  <mergeCells count="19">
    <mergeCell ref="M5:N5"/>
    <mergeCell ref="A3:R3"/>
    <mergeCell ref="O5:P5"/>
    <mergeCell ref="A2:R2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</mergeCells>
  <dataValidations count="1">
    <dataValidation type="textLength" operator="greaterThan" showInputMessage="1" showErrorMessage="1" errorTitle="Grade Point" error="Dont Change." promptTitle="Grade Point" prompt="This is Grade Point obtained" sqref="J6:J123 L6:L123 F6:F123 N6:N123 H6:H123 D6:D123 P6:P123">
      <formula1>10</formula1>
    </dataValidation>
  </dataValidations>
  <printOptions horizontalCentered="1"/>
  <pageMargins left="0.43307086614173229" right="0.31496062992125984" top="0.39370078740157483" bottom="0.94488188976377963" header="0.31496062992125984" footer="0.31496062992125984"/>
  <pageSetup paperSize="5" scale="90" orientation="landscape" r:id="rId1"/>
  <headerFooter>
    <oddFooter xml:space="preserve">&amp;L&amp;"Bookman Old Style,Regular"&amp;12 &amp;"Bookman Old Style,Bold"1st Tabulator                                2nd Tabulator &amp;C&amp;"Bookman Old Style,Bold"&amp;12Asstt. Registrar (Acd)&amp;R&amp;"Bookman Old Style,Bold"&amp;12Registrar                                  Dean (Acd) </oddFooter>
  </headerFooter>
  <rowBreaks count="4" manualBreakCount="4">
    <brk id="27" max="17" man="1"/>
    <brk id="49" max="17" man="1"/>
    <brk id="71" max="17" man="1"/>
    <brk id="93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"/>
  <sheetViews>
    <sheetView view="pageBreakPreview" zoomScale="97" zoomScaleNormal="100" zoomScaleSheetLayoutView="97" workbookViewId="0">
      <selection activeCell="G103" sqref="G103"/>
    </sheetView>
  </sheetViews>
  <sheetFormatPr defaultRowHeight="23.25" x14ac:dyDescent="0.35"/>
  <cols>
    <col min="1" max="1" width="8" style="2" customWidth="1"/>
    <col min="2" max="2" width="15.7109375" style="62" customWidth="1"/>
    <col min="4" max="4" width="9.85546875" customWidth="1"/>
    <col min="6" max="6" width="10.28515625" customWidth="1"/>
    <col min="7" max="7" width="10.85546875" customWidth="1"/>
    <col min="8" max="8" width="9.5703125" customWidth="1"/>
    <col min="9" max="9" width="10.85546875" style="10" customWidth="1"/>
    <col min="10" max="10" width="9.5703125" style="10" customWidth="1"/>
    <col min="11" max="11" width="10.85546875" style="10" customWidth="1"/>
    <col min="12" max="12" width="10.28515625" style="10" customWidth="1"/>
    <col min="13" max="13" width="10.85546875" style="10" customWidth="1"/>
    <col min="14" max="14" width="10.28515625" style="10" customWidth="1"/>
    <col min="15" max="15" width="10.85546875" customWidth="1"/>
    <col min="16" max="16" width="7.28515625" customWidth="1"/>
    <col min="17" max="17" width="9.5703125" customWidth="1"/>
    <col min="18" max="18" width="10.28515625" customWidth="1"/>
    <col min="19" max="19" width="39.5703125" style="3" bestFit="1" customWidth="1"/>
  </cols>
  <sheetData>
    <row r="1" spans="1:19" s="5" customFormat="1" ht="18.75" x14ac:dyDescent="0.3">
      <c r="A1" s="49"/>
      <c r="B1" s="63" t="s">
        <v>30</v>
      </c>
      <c r="C1" s="5" t="s">
        <v>34</v>
      </c>
      <c r="E1" s="5" t="s">
        <v>35</v>
      </c>
      <c r="G1" s="5" t="s">
        <v>37</v>
      </c>
      <c r="I1" s="11" t="s">
        <v>41</v>
      </c>
      <c r="J1" s="11"/>
      <c r="K1" s="11" t="s">
        <v>38</v>
      </c>
      <c r="L1" s="11"/>
      <c r="M1" s="11" t="s">
        <v>42</v>
      </c>
      <c r="N1" s="11"/>
      <c r="O1" s="5" t="s">
        <v>43</v>
      </c>
      <c r="R1" s="5" t="s">
        <v>12</v>
      </c>
      <c r="S1" s="5" t="s">
        <v>44</v>
      </c>
    </row>
    <row r="2" spans="1:19" ht="18.75" customHeight="1" x14ac:dyDescent="0.35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9" ht="19.5" customHeight="1" x14ac:dyDescent="0.35">
      <c r="A3" s="130" t="s">
        <v>542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</row>
    <row r="4" spans="1:19" x14ac:dyDescent="0.35">
      <c r="A4" s="132" t="s">
        <v>0</v>
      </c>
      <c r="B4" s="133" t="s">
        <v>1</v>
      </c>
      <c r="C4" s="105" t="s">
        <v>28</v>
      </c>
      <c r="D4" s="105"/>
      <c r="E4" s="105" t="s">
        <v>2</v>
      </c>
      <c r="F4" s="105"/>
      <c r="G4" s="105" t="s">
        <v>3</v>
      </c>
      <c r="H4" s="105"/>
      <c r="I4" s="105" t="s">
        <v>14</v>
      </c>
      <c r="J4" s="105"/>
      <c r="K4" s="131" t="s">
        <v>20</v>
      </c>
      <c r="L4" s="131"/>
      <c r="M4" s="131" t="s">
        <v>4</v>
      </c>
      <c r="N4" s="131"/>
      <c r="O4" s="105" t="s">
        <v>5</v>
      </c>
      <c r="P4" s="105"/>
      <c r="Q4" s="105" t="s">
        <v>6</v>
      </c>
      <c r="R4" s="105"/>
    </row>
    <row r="5" spans="1:19" x14ac:dyDescent="0.35">
      <c r="A5" s="132"/>
      <c r="B5" s="133"/>
      <c r="C5" s="105" t="s">
        <v>7</v>
      </c>
      <c r="D5" s="105"/>
      <c r="E5" s="105" t="s">
        <v>8</v>
      </c>
      <c r="F5" s="105"/>
      <c r="G5" s="106" t="s">
        <v>21</v>
      </c>
      <c r="H5" s="106"/>
      <c r="I5" s="105" t="s">
        <v>15</v>
      </c>
      <c r="J5" s="105"/>
      <c r="K5" s="131" t="s">
        <v>695</v>
      </c>
      <c r="L5" s="131"/>
      <c r="M5" s="131" t="s">
        <v>696</v>
      </c>
      <c r="N5" s="131"/>
      <c r="O5" s="105" t="s">
        <v>10</v>
      </c>
      <c r="P5" s="105"/>
      <c r="Q5" s="1" t="s">
        <v>11</v>
      </c>
      <c r="R5" s="1" t="s">
        <v>12</v>
      </c>
    </row>
    <row r="6" spans="1:19" ht="20.25" customHeight="1" x14ac:dyDescent="0.25">
      <c r="A6" s="50">
        <v>1</v>
      </c>
      <c r="B6" s="64">
        <v>1715001</v>
      </c>
      <c r="C6" s="83" t="s">
        <v>27</v>
      </c>
      <c r="D6" s="84">
        <f t="shared" ref="D6:J6" si="0">IF(C6="AA",10, IF(C6="AB",9, IF(C6="BB",8, IF(C6="BC",7,IF(C6="CC",6, IF(C6="CD",5, IF(C6="DD",4,IF(C6="F",0))))))))</f>
        <v>9</v>
      </c>
      <c r="E6" s="83" t="s">
        <v>46</v>
      </c>
      <c r="F6" s="84">
        <f t="shared" si="0"/>
        <v>7</v>
      </c>
      <c r="G6" s="83" t="s">
        <v>27</v>
      </c>
      <c r="H6" s="84">
        <f t="shared" si="0"/>
        <v>9</v>
      </c>
      <c r="I6" s="85" t="s">
        <v>27</v>
      </c>
      <c r="J6" s="84">
        <f t="shared" si="0"/>
        <v>9</v>
      </c>
      <c r="K6" s="85" t="s">
        <v>45</v>
      </c>
      <c r="L6" s="84">
        <f t="shared" ref="L6:L69" si="1">IF(K6="AA",10, IF(K6="AB",9, IF(K6="BB",8, IF(K6="BC",7,IF(K6="CC",6, IF(K6="CD",5, IF(K6="DD",4,IF(K6="F",0))))))))</f>
        <v>8</v>
      </c>
      <c r="M6" s="85" t="s">
        <v>45</v>
      </c>
      <c r="N6" s="84">
        <f t="shared" ref="N6:N69" si="2">IF(M6="AA",10, IF(M6="AB",9, IF(M6="BB",8, IF(M6="BC",7,IF(M6="CC",6, IF(M6="CD",5, IF(M6="DD",4,IF(M6="F",0))))))))</f>
        <v>8</v>
      </c>
      <c r="O6" s="83" t="s">
        <v>26</v>
      </c>
      <c r="P6" s="84">
        <f t="shared" ref="P6:P69" si="3">IF(O6="AA",10, IF(O6="AB",9, IF(O6="BB",8, IF(O6="BC",7,IF(O6="CC",6, IF(O6="CD",5, IF(O6="DD",4,IF(O6="F",0))))))))</f>
        <v>10</v>
      </c>
      <c r="Q6" s="86">
        <f t="shared" ref="Q6:Q38" si="4">(D6*6+F6*8+H6*6+J6*8+L6*5+N6*2+P6*3)</f>
        <v>322</v>
      </c>
      <c r="R6" s="82">
        <f>(Q6/38)</f>
        <v>8.473684210526315</v>
      </c>
      <c r="S6" s="32" t="s">
        <v>543</v>
      </c>
    </row>
    <row r="7" spans="1:19" ht="20.25" customHeight="1" x14ac:dyDescent="0.25">
      <c r="A7" s="50">
        <v>2</v>
      </c>
      <c r="B7" s="64">
        <v>1715002</v>
      </c>
      <c r="C7" s="83" t="s">
        <v>27</v>
      </c>
      <c r="D7" s="84">
        <f t="shared" ref="D7:D70" si="5">IF(C7="AA",10, IF(C7="AB",9, IF(C7="BB",8, IF(C7="BC",7,IF(C7="CC",6, IF(C7="CD",5, IF(C7="DD",4,IF(C7="F",0))))))))</f>
        <v>9</v>
      </c>
      <c r="E7" s="83" t="s">
        <v>46</v>
      </c>
      <c r="F7" s="84">
        <f t="shared" ref="F7:F70" si="6">IF(E7="AA",10, IF(E7="AB",9, IF(E7="BB",8, IF(E7="BC",7,IF(E7="CC",6, IF(E7="CD",5, IF(E7="DD",4,IF(E7="F",0))))))))</f>
        <v>7</v>
      </c>
      <c r="G7" s="83" t="s">
        <v>45</v>
      </c>
      <c r="H7" s="84">
        <f t="shared" ref="H7:H70" si="7">IF(G7="AA",10, IF(G7="AB",9, IF(G7="BB",8, IF(G7="BC",7,IF(G7="CC",6, IF(G7="CD",5, IF(G7="DD",4,IF(G7="F",0))))))))</f>
        <v>8</v>
      </c>
      <c r="I7" s="85" t="s">
        <v>46</v>
      </c>
      <c r="J7" s="84">
        <f t="shared" ref="J7:J70" si="8">IF(I7="AA",10, IF(I7="AB",9, IF(I7="BB",8, IF(I7="BC",7,IF(I7="CC",6, IF(I7="CD",5, IF(I7="DD",4,IF(I7="F",0))))))))</f>
        <v>7</v>
      </c>
      <c r="K7" s="85" t="s">
        <v>48</v>
      </c>
      <c r="L7" s="84">
        <f t="shared" si="1"/>
        <v>6</v>
      </c>
      <c r="M7" s="85" t="s">
        <v>26</v>
      </c>
      <c r="N7" s="84">
        <f t="shared" si="2"/>
        <v>10</v>
      </c>
      <c r="O7" s="83" t="s">
        <v>27</v>
      </c>
      <c r="P7" s="84">
        <f t="shared" si="3"/>
        <v>9</v>
      </c>
      <c r="Q7" s="86">
        <f t="shared" si="4"/>
        <v>291</v>
      </c>
      <c r="R7" s="82">
        <f t="shared" ref="R7:R70" si="9">(Q7/38)</f>
        <v>7.6578947368421053</v>
      </c>
      <c r="S7" s="32" t="s">
        <v>544</v>
      </c>
    </row>
    <row r="8" spans="1:19" ht="20.25" customHeight="1" x14ac:dyDescent="0.25">
      <c r="A8" s="50">
        <v>3</v>
      </c>
      <c r="B8" s="64">
        <v>1715003</v>
      </c>
      <c r="C8" s="83" t="s">
        <v>27</v>
      </c>
      <c r="D8" s="84">
        <f t="shared" si="5"/>
        <v>9</v>
      </c>
      <c r="E8" s="83" t="s">
        <v>27</v>
      </c>
      <c r="F8" s="84">
        <f t="shared" si="6"/>
        <v>9</v>
      </c>
      <c r="G8" s="83" t="s">
        <v>26</v>
      </c>
      <c r="H8" s="84">
        <f t="shared" si="7"/>
        <v>10</v>
      </c>
      <c r="I8" s="85" t="s">
        <v>45</v>
      </c>
      <c r="J8" s="84">
        <f t="shared" si="8"/>
        <v>8</v>
      </c>
      <c r="K8" s="85" t="s">
        <v>27</v>
      </c>
      <c r="L8" s="84">
        <f t="shared" si="1"/>
        <v>9</v>
      </c>
      <c r="M8" s="85" t="s">
        <v>27</v>
      </c>
      <c r="N8" s="84">
        <f t="shared" si="2"/>
        <v>9</v>
      </c>
      <c r="O8" s="83" t="s">
        <v>27</v>
      </c>
      <c r="P8" s="84">
        <f t="shared" si="3"/>
        <v>9</v>
      </c>
      <c r="Q8" s="86">
        <f t="shared" si="4"/>
        <v>340</v>
      </c>
      <c r="R8" s="82">
        <f t="shared" si="9"/>
        <v>8.9473684210526319</v>
      </c>
      <c r="S8" s="32" t="s">
        <v>545</v>
      </c>
    </row>
    <row r="9" spans="1:19" ht="20.25" customHeight="1" x14ac:dyDescent="0.25">
      <c r="A9" s="50">
        <v>4</v>
      </c>
      <c r="B9" s="64">
        <v>1715004</v>
      </c>
      <c r="C9" s="83" t="s">
        <v>46</v>
      </c>
      <c r="D9" s="84">
        <f t="shared" si="5"/>
        <v>7</v>
      </c>
      <c r="E9" s="55" t="s">
        <v>47</v>
      </c>
      <c r="F9" s="84">
        <f t="shared" si="6"/>
        <v>0</v>
      </c>
      <c r="G9" s="83" t="s">
        <v>50</v>
      </c>
      <c r="H9" s="84">
        <f t="shared" si="7"/>
        <v>4</v>
      </c>
      <c r="I9" s="85" t="s">
        <v>50</v>
      </c>
      <c r="J9" s="84">
        <f t="shared" si="8"/>
        <v>4</v>
      </c>
      <c r="K9" s="85" t="s">
        <v>49</v>
      </c>
      <c r="L9" s="84">
        <f t="shared" si="1"/>
        <v>5</v>
      </c>
      <c r="M9" s="85" t="s">
        <v>26</v>
      </c>
      <c r="N9" s="84">
        <f t="shared" si="2"/>
        <v>10</v>
      </c>
      <c r="O9" s="83" t="s">
        <v>46</v>
      </c>
      <c r="P9" s="84">
        <f t="shared" si="3"/>
        <v>7</v>
      </c>
      <c r="Q9" s="86">
        <f t="shared" si="4"/>
        <v>164</v>
      </c>
      <c r="R9" s="82">
        <f t="shared" si="9"/>
        <v>4.3157894736842106</v>
      </c>
      <c r="S9" s="32" t="s">
        <v>546</v>
      </c>
    </row>
    <row r="10" spans="1:19" ht="20.25" customHeight="1" x14ac:dyDescent="0.25">
      <c r="A10" s="50">
        <v>5</v>
      </c>
      <c r="B10" s="64">
        <v>1715005</v>
      </c>
      <c r="C10" s="83" t="s">
        <v>45</v>
      </c>
      <c r="D10" s="84">
        <f t="shared" si="5"/>
        <v>8</v>
      </c>
      <c r="E10" s="83" t="s">
        <v>49</v>
      </c>
      <c r="F10" s="84">
        <f t="shared" si="6"/>
        <v>5</v>
      </c>
      <c r="G10" s="83" t="s">
        <v>49</v>
      </c>
      <c r="H10" s="84">
        <f t="shared" si="7"/>
        <v>5</v>
      </c>
      <c r="I10" s="85" t="s">
        <v>48</v>
      </c>
      <c r="J10" s="84">
        <f t="shared" si="8"/>
        <v>6</v>
      </c>
      <c r="K10" s="85" t="s">
        <v>48</v>
      </c>
      <c r="L10" s="84">
        <f t="shared" si="1"/>
        <v>6</v>
      </c>
      <c r="M10" s="85" t="s">
        <v>45</v>
      </c>
      <c r="N10" s="84">
        <f t="shared" si="2"/>
        <v>8</v>
      </c>
      <c r="O10" s="83" t="s">
        <v>27</v>
      </c>
      <c r="P10" s="84">
        <f t="shared" si="3"/>
        <v>9</v>
      </c>
      <c r="Q10" s="86">
        <f t="shared" si="4"/>
        <v>239</v>
      </c>
      <c r="R10" s="82">
        <f t="shared" si="9"/>
        <v>6.2894736842105265</v>
      </c>
      <c r="S10" s="32" t="s">
        <v>547</v>
      </c>
    </row>
    <row r="11" spans="1:19" ht="20.25" customHeight="1" x14ac:dyDescent="0.25">
      <c r="A11" s="50">
        <v>6</v>
      </c>
      <c r="B11" s="64">
        <v>1715006</v>
      </c>
      <c r="C11" s="83" t="s">
        <v>27</v>
      </c>
      <c r="D11" s="84">
        <f t="shared" si="5"/>
        <v>9</v>
      </c>
      <c r="E11" s="83" t="s">
        <v>50</v>
      </c>
      <c r="F11" s="84">
        <f t="shared" si="6"/>
        <v>4</v>
      </c>
      <c r="G11" s="83" t="s">
        <v>49</v>
      </c>
      <c r="H11" s="84">
        <f t="shared" si="7"/>
        <v>5</v>
      </c>
      <c r="I11" s="85" t="s">
        <v>49</v>
      </c>
      <c r="J11" s="84">
        <f t="shared" si="8"/>
        <v>5</v>
      </c>
      <c r="K11" s="85" t="s">
        <v>48</v>
      </c>
      <c r="L11" s="84">
        <f t="shared" si="1"/>
        <v>6</v>
      </c>
      <c r="M11" s="85" t="s">
        <v>26</v>
      </c>
      <c r="N11" s="84">
        <f t="shared" si="2"/>
        <v>10</v>
      </c>
      <c r="O11" s="83" t="s">
        <v>27</v>
      </c>
      <c r="P11" s="84">
        <f t="shared" si="3"/>
        <v>9</v>
      </c>
      <c r="Q11" s="86">
        <f t="shared" si="4"/>
        <v>233</v>
      </c>
      <c r="R11" s="82">
        <f t="shared" si="9"/>
        <v>6.1315789473684212</v>
      </c>
      <c r="S11" s="32" t="s">
        <v>548</v>
      </c>
    </row>
    <row r="12" spans="1:19" ht="20.25" customHeight="1" x14ac:dyDescent="0.25">
      <c r="A12" s="50">
        <v>7</v>
      </c>
      <c r="B12" s="64">
        <v>1715007</v>
      </c>
      <c r="C12" s="83" t="s">
        <v>26</v>
      </c>
      <c r="D12" s="84">
        <f t="shared" si="5"/>
        <v>10</v>
      </c>
      <c r="E12" s="83" t="s">
        <v>26</v>
      </c>
      <c r="F12" s="84">
        <f t="shared" si="6"/>
        <v>10</v>
      </c>
      <c r="G12" s="83" t="s">
        <v>26</v>
      </c>
      <c r="H12" s="84">
        <f t="shared" si="7"/>
        <v>10</v>
      </c>
      <c r="I12" s="85" t="s">
        <v>27</v>
      </c>
      <c r="J12" s="84">
        <f t="shared" si="8"/>
        <v>9</v>
      </c>
      <c r="K12" s="85" t="s">
        <v>27</v>
      </c>
      <c r="L12" s="84">
        <f t="shared" si="1"/>
        <v>9</v>
      </c>
      <c r="M12" s="85" t="s">
        <v>27</v>
      </c>
      <c r="N12" s="84">
        <f t="shared" si="2"/>
        <v>9</v>
      </c>
      <c r="O12" s="83" t="s">
        <v>27</v>
      </c>
      <c r="P12" s="84">
        <f t="shared" si="3"/>
        <v>9</v>
      </c>
      <c r="Q12" s="86">
        <f t="shared" si="4"/>
        <v>362</v>
      </c>
      <c r="R12" s="82">
        <f t="shared" si="9"/>
        <v>9.526315789473685</v>
      </c>
      <c r="S12" s="32" t="s">
        <v>549</v>
      </c>
    </row>
    <row r="13" spans="1:19" ht="20.25" customHeight="1" x14ac:dyDescent="0.25">
      <c r="A13" s="50">
        <v>8</v>
      </c>
      <c r="B13" s="64">
        <v>1715008</v>
      </c>
      <c r="C13" s="83" t="s">
        <v>26</v>
      </c>
      <c r="D13" s="84">
        <f t="shared" si="5"/>
        <v>10</v>
      </c>
      <c r="E13" s="83" t="s">
        <v>27</v>
      </c>
      <c r="F13" s="84">
        <f t="shared" si="6"/>
        <v>9</v>
      </c>
      <c r="G13" s="83" t="s">
        <v>26</v>
      </c>
      <c r="H13" s="84">
        <f t="shared" si="7"/>
        <v>10</v>
      </c>
      <c r="I13" s="85" t="s">
        <v>27</v>
      </c>
      <c r="J13" s="84">
        <f t="shared" si="8"/>
        <v>9</v>
      </c>
      <c r="K13" s="85" t="s">
        <v>27</v>
      </c>
      <c r="L13" s="84">
        <f t="shared" si="1"/>
        <v>9</v>
      </c>
      <c r="M13" s="85" t="s">
        <v>26</v>
      </c>
      <c r="N13" s="84">
        <f t="shared" si="2"/>
        <v>10</v>
      </c>
      <c r="O13" s="83" t="s">
        <v>26</v>
      </c>
      <c r="P13" s="84">
        <f t="shared" si="3"/>
        <v>10</v>
      </c>
      <c r="Q13" s="86">
        <f t="shared" si="4"/>
        <v>359</v>
      </c>
      <c r="R13" s="82">
        <f t="shared" si="9"/>
        <v>9.4473684210526319</v>
      </c>
      <c r="S13" s="32" t="s">
        <v>550</v>
      </c>
    </row>
    <row r="14" spans="1:19" ht="20.25" customHeight="1" x14ac:dyDescent="0.25">
      <c r="A14" s="50">
        <v>9</v>
      </c>
      <c r="B14" s="64">
        <v>1715009</v>
      </c>
      <c r="C14" s="83" t="s">
        <v>45</v>
      </c>
      <c r="D14" s="84">
        <f t="shared" si="5"/>
        <v>8</v>
      </c>
      <c r="E14" s="83" t="s">
        <v>50</v>
      </c>
      <c r="F14" s="84">
        <f t="shared" si="6"/>
        <v>4</v>
      </c>
      <c r="G14" s="83" t="s">
        <v>46</v>
      </c>
      <c r="H14" s="84">
        <f t="shared" si="7"/>
        <v>7</v>
      </c>
      <c r="I14" s="85" t="s">
        <v>48</v>
      </c>
      <c r="J14" s="84">
        <f t="shared" si="8"/>
        <v>6</v>
      </c>
      <c r="K14" s="85" t="s">
        <v>45</v>
      </c>
      <c r="L14" s="84">
        <f t="shared" si="1"/>
        <v>8</v>
      </c>
      <c r="M14" s="85" t="s">
        <v>45</v>
      </c>
      <c r="N14" s="84">
        <f t="shared" si="2"/>
        <v>8</v>
      </c>
      <c r="O14" s="83" t="s">
        <v>27</v>
      </c>
      <c r="P14" s="84">
        <f t="shared" si="3"/>
        <v>9</v>
      </c>
      <c r="Q14" s="86">
        <f t="shared" si="4"/>
        <v>253</v>
      </c>
      <c r="R14" s="82">
        <f t="shared" si="9"/>
        <v>6.6578947368421053</v>
      </c>
      <c r="S14" s="32" t="s">
        <v>551</v>
      </c>
    </row>
    <row r="15" spans="1:19" ht="20.25" customHeight="1" x14ac:dyDescent="0.25">
      <c r="A15" s="50">
        <v>10</v>
      </c>
      <c r="B15" s="64">
        <v>1715010</v>
      </c>
      <c r="C15" s="83" t="s">
        <v>27</v>
      </c>
      <c r="D15" s="84">
        <f t="shared" si="5"/>
        <v>9</v>
      </c>
      <c r="E15" s="83" t="s">
        <v>27</v>
      </c>
      <c r="F15" s="84">
        <f t="shared" si="6"/>
        <v>9</v>
      </c>
      <c r="G15" s="83" t="s">
        <v>26</v>
      </c>
      <c r="H15" s="84">
        <f t="shared" si="7"/>
        <v>10</v>
      </c>
      <c r="I15" s="85" t="s">
        <v>26</v>
      </c>
      <c r="J15" s="84">
        <f t="shared" si="8"/>
        <v>10</v>
      </c>
      <c r="K15" s="85" t="s">
        <v>27</v>
      </c>
      <c r="L15" s="84">
        <f t="shared" si="1"/>
        <v>9</v>
      </c>
      <c r="M15" s="85" t="s">
        <v>26</v>
      </c>
      <c r="N15" s="84">
        <f t="shared" si="2"/>
        <v>10</v>
      </c>
      <c r="O15" s="83" t="s">
        <v>27</v>
      </c>
      <c r="P15" s="84">
        <f t="shared" si="3"/>
        <v>9</v>
      </c>
      <c r="Q15" s="86">
        <f t="shared" si="4"/>
        <v>358</v>
      </c>
      <c r="R15" s="82">
        <f t="shared" si="9"/>
        <v>9.4210526315789469</v>
      </c>
      <c r="S15" s="32" t="s">
        <v>552</v>
      </c>
    </row>
    <row r="16" spans="1:19" ht="20.25" customHeight="1" x14ac:dyDescent="0.25">
      <c r="A16" s="50">
        <v>11</v>
      </c>
      <c r="B16" s="64">
        <v>1715011</v>
      </c>
      <c r="C16" s="83" t="s">
        <v>27</v>
      </c>
      <c r="D16" s="84">
        <f t="shared" si="5"/>
        <v>9</v>
      </c>
      <c r="E16" s="83" t="s">
        <v>27</v>
      </c>
      <c r="F16" s="84">
        <f t="shared" si="6"/>
        <v>9</v>
      </c>
      <c r="G16" s="83" t="s">
        <v>26</v>
      </c>
      <c r="H16" s="84">
        <f t="shared" si="7"/>
        <v>10</v>
      </c>
      <c r="I16" s="85" t="s">
        <v>26</v>
      </c>
      <c r="J16" s="84">
        <f t="shared" si="8"/>
        <v>10</v>
      </c>
      <c r="K16" s="85" t="s">
        <v>26</v>
      </c>
      <c r="L16" s="84">
        <f t="shared" si="1"/>
        <v>10</v>
      </c>
      <c r="M16" s="85" t="s">
        <v>26</v>
      </c>
      <c r="N16" s="84">
        <f t="shared" si="2"/>
        <v>10</v>
      </c>
      <c r="O16" s="83" t="s">
        <v>27</v>
      </c>
      <c r="P16" s="84">
        <f t="shared" si="3"/>
        <v>9</v>
      </c>
      <c r="Q16" s="86">
        <f t="shared" si="4"/>
        <v>363</v>
      </c>
      <c r="R16" s="82">
        <f t="shared" si="9"/>
        <v>9.5526315789473681</v>
      </c>
      <c r="S16" s="32" t="s">
        <v>553</v>
      </c>
    </row>
    <row r="17" spans="1:19" ht="20.25" customHeight="1" x14ac:dyDescent="0.25">
      <c r="A17" s="50">
        <v>12</v>
      </c>
      <c r="B17" s="64">
        <v>1715012</v>
      </c>
      <c r="C17" s="83" t="s">
        <v>45</v>
      </c>
      <c r="D17" s="84">
        <f t="shared" si="5"/>
        <v>8</v>
      </c>
      <c r="E17" s="83" t="s">
        <v>45</v>
      </c>
      <c r="F17" s="84">
        <f t="shared" si="6"/>
        <v>8</v>
      </c>
      <c r="G17" s="83" t="s">
        <v>27</v>
      </c>
      <c r="H17" s="84">
        <f t="shared" si="7"/>
        <v>9</v>
      </c>
      <c r="I17" s="85" t="s">
        <v>45</v>
      </c>
      <c r="J17" s="84">
        <f t="shared" si="8"/>
        <v>8</v>
      </c>
      <c r="K17" s="85" t="s">
        <v>27</v>
      </c>
      <c r="L17" s="84">
        <f t="shared" si="1"/>
        <v>9</v>
      </c>
      <c r="M17" s="85" t="s">
        <v>27</v>
      </c>
      <c r="N17" s="84">
        <f t="shared" si="2"/>
        <v>9</v>
      </c>
      <c r="O17" s="83" t="s">
        <v>27</v>
      </c>
      <c r="P17" s="84">
        <f t="shared" si="3"/>
        <v>9</v>
      </c>
      <c r="Q17" s="86">
        <f t="shared" si="4"/>
        <v>320</v>
      </c>
      <c r="R17" s="82">
        <f t="shared" si="9"/>
        <v>8.4210526315789469</v>
      </c>
      <c r="S17" s="32" t="s">
        <v>554</v>
      </c>
    </row>
    <row r="18" spans="1:19" ht="20.25" customHeight="1" x14ac:dyDescent="0.25">
      <c r="A18" s="50">
        <v>13</v>
      </c>
      <c r="B18" s="64">
        <v>1715013</v>
      </c>
      <c r="C18" s="83" t="s">
        <v>45</v>
      </c>
      <c r="D18" s="84">
        <f t="shared" si="5"/>
        <v>8</v>
      </c>
      <c r="E18" s="55" t="s">
        <v>47</v>
      </c>
      <c r="F18" s="84">
        <f t="shared" si="6"/>
        <v>0</v>
      </c>
      <c r="G18" s="83" t="s">
        <v>49</v>
      </c>
      <c r="H18" s="84">
        <f t="shared" si="7"/>
        <v>5</v>
      </c>
      <c r="I18" s="85" t="s">
        <v>49</v>
      </c>
      <c r="J18" s="84">
        <f t="shared" si="8"/>
        <v>5</v>
      </c>
      <c r="K18" s="85" t="s">
        <v>46</v>
      </c>
      <c r="L18" s="84">
        <f t="shared" si="1"/>
        <v>7</v>
      </c>
      <c r="M18" s="85" t="s">
        <v>45</v>
      </c>
      <c r="N18" s="84">
        <f t="shared" si="2"/>
        <v>8</v>
      </c>
      <c r="O18" s="83" t="s">
        <v>45</v>
      </c>
      <c r="P18" s="84">
        <f t="shared" si="3"/>
        <v>8</v>
      </c>
      <c r="Q18" s="86">
        <f t="shared" si="4"/>
        <v>193</v>
      </c>
      <c r="R18" s="82">
        <f t="shared" si="9"/>
        <v>5.0789473684210522</v>
      </c>
      <c r="S18" s="32" t="s">
        <v>555</v>
      </c>
    </row>
    <row r="19" spans="1:19" ht="20.25" customHeight="1" x14ac:dyDescent="0.25">
      <c r="A19" s="50">
        <v>14</v>
      </c>
      <c r="B19" s="64">
        <v>1715014</v>
      </c>
      <c r="C19" s="83" t="s">
        <v>27</v>
      </c>
      <c r="D19" s="84">
        <f t="shared" si="5"/>
        <v>9</v>
      </c>
      <c r="E19" s="83" t="s">
        <v>45</v>
      </c>
      <c r="F19" s="84">
        <f t="shared" si="6"/>
        <v>8</v>
      </c>
      <c r="G19" s="83" t="s">
        <v>27</v>
      </c>
      <c r="H19" s="84">
        <f t="shared" si="7"/>
        <v>9</v>
      </c>
      <c r="I19" s="85" t="s">
        <v>27</v>
      </c>
      <c r="J19" s="84">
        <f t="shared" si="8"/>
        <v>9</v>
      </c>
      <c r="K19" s="85" t="s">
        <v>48</v>
      </c>
      <c r="L19" s="84">
        <f t="shared" si="1"/>
        <v>6</v>
      </c>
      <c r="M19" s="85" t="s">
        <v>26</v>
      </c>
      <c r="N19" s="84">
        <f t="shared" si="2"/>
        <v>10</v>
      </c>
      <c r="O19" s="83" t="s">
        <v>27</v>
      </c>
      <c r="P19" s="84">
        <f t="shared" si="3"/>
        <v>9</v>
      </c>
      <c r="Q19" s="86">
        <f t="shared" si="4"/>
        <v>321</v>
      </c>
      <c r="R19" s="82">
        <f t="shared" si="9"/>
        <v>8.4473684210526319</v>
      </c>
      <c r="S19" s="32" t="s">
        <v>556</v>
      </c>
    </row>
    <row r="20" spans="1:19" ht="20.25" customHeight="1" x14ac:dyDescent="0.25">
      <c r="A20" s="50">
        <v>15</v>
      </c>
      <c r="B20" s="64">
        <v>1715015</v>
      </c>
      <c r="C20" s="83" t="s">
        <v>45</v>
      </c>
      <c r="D20" s="84">
        <f t="shared" si="5"/>
        <v>8</v>
      </c>
      <c r="E20" s="83" t="s">
        <v>49</v>
      </c>
      <c r="F20" s="84">
        <f t="shared" si="6"/>
        <v>5</v>
      </c>
      <c r="G20" s="83" t="s">
        <v>49</v>
      </c>
      <c r="H20" s="84">
        <f t="shared" si="7"/>
        <v>5</v>
      </c>
      <c r="I20" s="85" t="s">
        <v>48</v>
      </c>
      <c r="J20" s="84">
        <f t="shared" si="8"/>
        <v>6</v>
      </c>
      <c r="K20" s="85" t="s">
        <v>48</v>
      </c>
      <c r="L20" s="84">
        <f t="shared" si="1"/>
        <v>6</v>
      </c>
      <c r="M20" s="85" t="s">
        <v>45</v>
      </c>
      <c r="N20" s="84">
        <f t="shared" si="2"/>
        <v>8</v>
      </c>
      <c r="O20" s="83" t="s">
        <v>27</v>
      </c>
      <c r="P20" s="84">
        <f t="shared" si="3"/>
        <v>9</v>
      </c>
      <c r="Q20" s="86">
        <f t="shared" si="4"/>
        <v>239</v>
      </c>
      <c r="R20" s="82">
        <f t="shared" si="9"/>
        <v>6.2894736842105265</v>
      </c>
      <c r="S20" s="32" t="s">
        <v>557</v>
      </c>
    </row>
    <row r="21" spans="1:19" ht="20.25" customHeight="1" x14ac:dyDescent="0.25">
      <c r="A21" s="50">
        <v>16</v>
      </c>
      <c r="B21" s="64">
        <v>1715016</v>
      </c>
      <c r="C21" s="83" t="s">
        <v>46</v>
      </c>
      <c r="D21" s="84">
        <f t="shared" si="5"/>
        <v>7</v>
      </c>
      <c r="E21" s="83" t="s">
        <v>48</v>
      </c>
      <c r="F21" s="84">
        <f t="shared" si="6"/>
        <v>6</v>
      </c>
      <c r="G21" s="83" t="s">
        <v>49</v>
      </c>
      <c r="H21" s="84">
        <f t="shared" si="7"/>
        <v>5</v>
      </c>
      <c r="I21" s="85" t="s">
        <v>48</v>
      </c>
      <c r="J21" s="84">
        <f t="shared" si="8"/>
        <v>6</v>
      </c>
      <c r="K21" s="85" t="s">
        <v>48</v>
      </c>
      <c r="L21" s="84">
        <f t="shared" si="1"/>
        <v>6</v>
      </c>
      <c r="M21" s="85" t="s">
        <v>27</v>
      </c>
      <c r="N21" s="84">
        <f t="shared" si="2"/>
        <v>9</v>
      </c>
      <c r="O21" s="83" t="s">
        <v>27</v>
      </c>
      <c r="P21" s="84">
        <f t="shared" si="3"/>
        <v>9</v>
      </c>
      <c r="Q21" s="86">
        <f t="shared" si="4"/>
        <v>243</v>
      </c>
      <c r="R21" s="82">
        <f t="shared" si="9"/>
        <v>6.3947368421052628</v>
      </c>
      <c r="S21" s="32" t="s">
        <v>558</v>
      </c>
    </row>
    <row r="22" spans="1:19" ht="20.25" customHeight="1" x14ac:dyDescent="0.25">
      <c r="A22" s="50">
        <v>17</v>
      </c>
      <c r="B22" s="64">
        <v>1715017</v>
      </c>
      <c r="C22" s="83" t="s">
        <v>27</v>
      </c>
      <c r="D22" s="84">
        <f t="shared" si="5"/>
        <v>9</v>
      </c>
      <c r="E22" s="83" t="s">
        <v>45</v>
      </c>
      <c r="F22" s="84">
        <f t="shared" si="6"/>
        <v>8</v>
      </c>
      <c r="G22" s="83" t="s">
        <v>45</v>
      </c>
      <c r="H22" s="84">
        <f t="shared" si="7"/>
        <v>8</v>
      </c>
      <c r="I22" s="85" t="s">
        <v>48</v>
      </c>
      <c r="J22" s="84">
        <f t="shared" si="8"/>
        <v>6</v>
      </c>
      <c r="K22" s="85" t="s">
        <v>45</v>
      </c>
      <c r="L22" s="84">
        <f t="shared" si="1"/>
        <v>8</v>
      </c>
      <c r="M22" s="85" t="s">
        <v>26</v>
      </c>
      <c r="N22" s="84">
        <f t="shared" si="2"/>
        <v>10</v>
      </c>
      <c r="O22" s="83" t="s">
        <v>26</v>
      </c>
      <c r="P22" s="84">
        <f t="shared" si="3"/>
        <v>10</v>
      </c>
      <c r="Q22" s="86">
        <f t="shared" si="4"/>
        <v>304</v>
      </c>
      <c r="R22" s="82">
        <f t="shared" si="9"/>
        <v>8</v>
      </c>
      <c r="S22" s="32" t="s">
        <v>559</v>
      </c>
    </row>
    <row r="23" spans="1:19" ht="20.25" customHeight="1" x14ac:dyDescent="0.25">
      <c r="A23" s="50">
        <v>18</v>
      </c>
      <c r="B23" s="64">
        <v>1715018</v>
      </c>
      <c r="C23" s="83" t="s">
        <v>45</v>
      </c>
      <c r="D23" s="84">
        <f t="shared" si="5"/>
        <v>8</v>
      </c>
      <c r="E23" s="83" t="s">
        <v>46</v>
      </c>
      <c r="F23" s="84">
        <f t="shared" si="6"/>
        <v>7</v>
      </c>
      <c r="G23" s="83" t="s">
        <v>45</v>
      </c>
      <c r="H23" s="84">
        <f t="shared" si="7"/>
        <v>8</v>
      </c>
      <c r="I23" s="85" t="s">
        <v>49</v>
      </c>
      <c r="J23" s="84">
        <f t="shared" si="8"/>
        <v>5</v>
      </c>
      <c r="K23" s="85" t="s">
        <v>48</v>
      </c>
      <c r="L23" s="84">
        <f t="shared" si="1"/>
        <v>6</v>
      </c>
      <c r="M23" s="85" t="s">
        <v>26</v>
      </c>
      <c r="N23" s="84">
        <f t="shared" si="2"/>
        <v>10</v>
      </c>
      <c r="O23" s="83" t="s">
        <v>27</v>
      </c>
      <c r="P23" s="84">
        <f t="shared" si="3"/>
        <v>9</v>
      </c>
      <c r="Q23" s="86">
        <f t="shared" si="4"/>
        <v>269</v>
      </c>
      <c r="R23" s="82">
        <f t="shared" si="9"/>
        <v>7.0789473684210522</v>
      </c>
      <c r="S23" s="32" t="s">
        <v>560</v>
      </c>
    </row>
    <row r="24" spans="1:19" ht="20.25" customHeight="1" x14ac:dyDescent="0.25">
      <c r="A24" s="50">
        <v>19</v>
      </c>
      <c r="B24" s="64">
        <v>1715019</v>
      </c>
      <c r="C24" s="83" t="s">
        <v>45</v>
      </c>
      <c r="D24" s="84">
        <f t="shared" si="5"/>
        <v>8</v>
      </c>
      <c r="E24" s="83" t="s">
        <v>50</v>
      </c>
      <c r="F24" s="84">
        <f t="shared" si="6"/>
        <v>4</v>
      </c>
      <c r="G24" s="83" t="s">
        <v>49</v>
      </c>
      <c r="H24" s="84">
        <f t="shared" si="7"/>
        <v>5</v>
      </c>
      <c r="I24" s="85" t="s">
        <v>49</v>
      </c>
      <c r="J24" s="84">
        <f t="shared" si="8"/>
        <v>5</v>
      </c>
      <c r="K24" s="85" t="s">
        <v>50</v>
      </c>
      <c r="L24" s="84">
        <f t="shared" si="1"/>
        <v>4</v>
      </c>
      <c r="M24" s="85" t="s">
        <v>46</v>
      </c>
      <c r="N24" s="84">
        <f t="shared" si="2"/>
        <v>7</v>
      </c>
      <c r="O24" s="83" t="s">
        <v>27</v>
      </c>
      <c r="P24" s="84">
        <f t="shared" si="3"/>
        <v>9</v>
      </c>
      <c r="Q24" s="86">
        <f t="shared" si="4"/>
        <v>211</v>
      </c>
      <c r="R24" s="82">
        <f t="shared" si="9"/>
        <v>5.5526315789473681</v>
      </c>
      <c r="S24" s="32" t="s">
        <v>561</v>
      </c>
    </row>
    <row r="25" spans="1:19" ht="20.25" customHeight="1" x14ac:dyDescent="0.25">
      <c r="A25" s="50">
        <v>20</v>
      </c>
      <c r="B25" s="64">
        <v>1715020</v>
      </c>
      <c r="C25" s="83" t="s">
        <v>27</v>
      </c>
      <c r="D25" s="84">
        <f t="shared" si="5"/>
        <v>9</v>
      </c>
      <c r="E25" s="83" t="s">
        <v>48</v>
      </c>
      <c r="F25" s="84">
        <f t="shared" si="6"/>
        <v>6</v>
      </c>
      <c r="G25" s="83" t="s">
        <v>45</v>
      </c>
      <c r="H25" s="84">
        <f t="shared" si="7"/>
        <v>8</v>
      </c>
      <c r="I25" s="85" t="s">
        <v>45</v>
      </c>
      <c r="J25" s="84">
        <f t="shared" si="8"/>
        <v>8</v>
      </c>
      <c r="K25" s="85" t="s">
        <v>46</v>
      </c>
      <c r="L25" s="84">
        <f t="shared" si="1"/>
        <v>7</v>
      </c>
      <c r="M25" s="85" t="s">
        <v>45</v>
      </c>
      <c r="N25" s="84">
        <f t="shared" si="2"/>
        <v>8</v>
      </c>
      <c r="O25" s="83" t="s">
        <v>27</v>
      </c>
      <c r="P25" s="84">
        <f t="shared" si="3"/>
        <v>9</v>
      </c>
      <c r="Q25" s="86">
        <f t="shared" si="4"/>
        <v>292</v>
      </c>
      <c r="R25" s="82">
        <f t="shared" si="9"/>
        <v>7.6842105263157894</v>
      </c>
      <c r="S25" s="32" t="s">
        <v>562</v>
      </c>
    </row>
    <row r="26" spans="1:19" ht="20.25" customHeight="1" x14ac:dyDescent="0.25">
      <c r="A26" s="50">
        <v>21</v>
      </c>
      <c r="B26" s="64">
        <v>1715021</v>
      </c>
      <c r="C26" s="83" t="s">
        <v>27</v>
      </c>
      <c r="D26" s="84">
        <f t="shared" si="5"/>
        <v>9</v>
      </c>
      <c r="E26" s="83" t="s">
        <v>45</v>
      </c>
      <c r="F26" s="84">
        <f t="shared" si="6"/>
        <v>8</v>
      </c>
      <c r="G26" s="83" t="s">
        <v>27</v>
      </c>
      <c r="H26" s="84">
        <f t="shared" si="7"/>
        <v>9</v>
      </c>
      <c r="I26" s="85" t="s">
        <v>46</v>
      </c>
      <c r="J26" s="84">
        <f t="shared" si="8"/>
        <v>7</v>
      </c>
      <c r="K26" s="85" t="s">
        <v>49</v>
      </c>
      <c r="L26" s="84">
        <f t="shared" si="1"/>
        <v>5</v>
      </c>
      <c r="M26" s="85" t="s">
        <v>46</v>
      </c>
      <c r="N26" s="84">
        <f t="shared" si="2"/>
        <v>7</v>
      </c>
      <c r="O26" s="83" t="s">
        <v>27</v>
      </c>
      <c r="P26" s="84">
        <f t="shared" si="3"/>
        <v>9</v>
      </c>
      <c r="Q26" s="86">
        <f t="shared" si="4"/>
        <v>294</v>
      </c>
      <c r="R26" s="82">
        <f t="shared" si="9"/>
        <v>7.7368421052631575</v>
      </c>
      <c r="S26" s="32" t="s">
        <v>563</v>
      </c>
    </row>
    <row r="27" spans="1:19" ht="20.25" customHeight="1" x14ac:dyDescent="0.25">
      <c r="A27" s="50">
        <v>22</v>
      </c>
      <c r="B27" s="64">
        <v>1715022</v>
      </c>
      <c r="C27" s="83" t="s">
        <v>48</v>
      </c>
      <c r="D27" s="84">
        <f t="shared" si="5"/>
        <v>6</v>
      </c>
      <c r="E27" s="83" t="s">
        <v>49</v>
      </c>
      <c r="F27" s="84">
        <f t="shared" si="6"/>
        <v>5</v>
      </c>
      <c r="G27" s="83" t="s">
        <v>46</v>
      </c>
      <c r="H27" s="84">
        <f t="shared" si="7"/>
        <v>7</v>
      </c>
      <c r="I27" s="85" t="s">
        <v>50</v>
      </c>
      <c r="J27" s="84">
        <f t="shared" si="8"/>
        <v>4</v>
      </c>
      <c r="K27" s="85" t="s">
        <v>49</v>
      </c>
      <c r="L27" s="84">
        <f t="shared" si="1"/>
        <v>5</v>
      </c>
      <c r="M27" s="85" t="s">
        <v>45</v>
      </c>
      <c r="N27" s="84">
        <f t="shared" si="2"/>
        <v>8</v>
      </c>
      <c r="O27" s="83" t="s">
        <v>27</v>
      </c>
      <c r="P27" s="84">
        <f t="shared" si="3"/>
        <v>9</v>
      </c>
      <c r="Q27" s="86">
        <f t="shared" si="4"/>
        <v>218</v>
      </c>
      <c r="R27" s="82">
        <f t="shared" si="9"/>
        <v>5.7368421052631575</v>
      </c>
      <c r="S27" s="32" t="s">
        <v>564</v>
      </c>
    </row>
    <row r="28" spans="1:19" ht="20.25" customHeight="1" x14ac:dyDescent="0.25">
      <c r="A28" s="50">
        <v>23</v>
      </c>
      <c r="B28" s="64">
        <v>1715023</v>
      </c>
      <c r="C28" s="83" t="s">
        <v>45</v>
      </c>
      <c r="D28" s="84">
        <f t="shared" si="5"/>
        <v>8</v>
      </c>
      <c r="E28" s="83" t="s">
        <v>45</v>
      </c>
      <c r="F28" s="84">
        <f t="shared" si="6"/>
        <v>8</v>
      </c>
      <c r="G28" s="83" t="s">
        <v>27</v>
      </c>
      <c r="H28" s="84">
        <f t="shared" si="7"/>
        <v>9</v>
      </c>
      <c r="I28" s="85" t="s">
        <v>27</v>
      </c>
      <c r="J28" s="84">
        <f t="shared" si="8"/>
        <v>9</v>
      </c>
      <c r="K28" s="85" t="s">
        <v>46</v>
      </c>
      <c r="L28" s="84">
        <f t="shared" si="1"/>
        <v>7</v>
      </c>
      <c r="M28" s="85" t="s">
        <v>45</v>
      </c>
      <c r="N28" s="84">
        <f t="shared" si="2"/>
        <v>8</v>
      </c>
      <c r="O28" s="83" t="s">
        <v>27</v>
      </c>
      <c r="P28" s="84">
        <f t="shared" si="3"/>
        <v>9</v>
      </c>
      <c r="Q28" s="86">
        <f t="shared" si="4"/>
        <v>316</v>
      </c>
      <c r="R28" s="82">
        <f t="shared" si="9"/>
        <v>8.3157894736842106</v>
      </c>
      <c r="S28" s="32" t="s">
        <v>565</v>
      </c>
    </row>
    <row r="29" spans="1:19" ht="20.25" customHeight="1" x14ac:dyDescent="0.25">
      <c r="A29" s="50">
        <v>24</v>
      </c>
      <c r="B29" s="64">
        <v>1715024</v>
      </c>
      <c r="C29" s="83" t="s">
        <v>27</v>
      </c>
      <c r="D29" s="84">
        <f t="shared" si="5"/>
        <v>9</v>
      </c>
      <c r="E29" s="83" t="s">
        <v>48</v>
      </c>
      <c r="F29" s="84">
        <f t="shared" si="6"/>
        <v>6</v>
      </c>
      <c r="G29" s="83" t="s">
        <v>48</v>
      </c>
      <c r="H29" s="84">
        <f t="shared" si="7"/>
        <v>6</v>
      </c>
      <c r="I29" s="85" t="s">
        <v>48</v>
      </c>
      <c r="J29" s="84">
        <f t="shared" si="8"/>
        <v>6</v>
      </c>
      <c r="K29" s="85" t="s">
        <v>46</v>
      </c>
      <c r="L29" s="84">
        <f t="shared" si="1"/>
        <v>7</v>
      </c>
      <c r="M29" s="85" t="s">
        <v>45</v>
      </c>
      <c r="N29" s="84">
        <f t="shared" si="2"/>
        <v>8</v>
      </c>
      <c r="O29" s="83" t="s">
        <v>45</v>
      </c>
      <c r="P29" s="84">
        <f t="shared" si="3"/>
        <v>8</v>
      </c>
      <c r="Q29" s="86">
        <f t="shared" si="4"/>
        <v>261</v>
      </c>
      <c r="R29" s="82">
        <f t="shared" si="9"/>
        <v>6.8684210526315788</v>
      </c>
      <c r="S29" s="32" t="s">
        <v>566</v>
      </c>
    </row>
    <row r="30" spans="1:19" ht="20.25" customHeight="1" x14ac:dyDescent="0.25">
      <c r="A30" s="50">
        <v>25</v>
      </c>
      <c r="B30" s="64">
        <v>1715025</v>
      </c>
      <c r="C30" s="83" t="s">
        <v>27</v>
      </c>
      <c r="D30" s="84">
        <f t="shared" si="5"/>
        <v>9</v>
      </c>
      <c r="E30" s="83" t="s">
        <v>45</v>
      </c>
      <c r="F30" s="84">
        <f t="shared" si="6"/>
        <v>8</v>
      </c>
      <c r="G30" s="83" t="s">
        <v>26</v>
      </c>
      <c r="H30" s="84">
        <f t="shared" si="7"/>
        <v>10</v>
      </c>
      <c r="I30" s="85" t="s">
        <v>46</v>
      </c>
      <c r="J30" s="84">
        <f t="shared" si="8"/>
        <v>7</v>
      </c>
      <c r="K30" s="85" t="s">
        <v>46</v>
      </c>
      <c r="L30" s="84">
        <f t="shared" si="1"/>
        <v>7</v>
      </c>
      <c r="M30" s="85" t="s">
        <v>27</v>
      </c>
      <c r="N30" s="84">
        <f t="shared" si="2"/>
        <v>9</v>
      </c>
      <c r="O30" s="83" t="s">
        <v>27</v>
      </c>
      <c r="P30" s="84">
        <f t="shared" si="3"/>
        <v>9</v>
      </c>
      <c r="Q30" s="86">
        <f t="shared" si="4"/>
        <v>314</v>
      </c>
      <c r="R30" s="82">
        <f t="shared" si="9"/>
        <v>8.2631578947368425</v>
      </c>
      <c r="S30" s="32" t="s">
        <v>567</v>
      </c>
    </row>
    <row r="31" spans="1:19" ht="20.25" customHeight="1" x14ac:dyDescent="0.25">
      <c r="A31" s="50">
        <v>26</v>
      </c>
      <c r="B31" s="64">
        <v>1715026</v>
      </c>
      <c r="C31" s="83" t="s">
        <v>45</v>
      </c>
      <c r="D31" s="84">
        <f t="shared" si="5"/>
        <v>8</v>
      </c>
      <c r="E31" s="83" t="s">
        <v>27</v>
      </c>
      <c r="F31" s="84">
        <f t="shared" si="6"/>
        <v>9</v>
      </c>
      <c r="G31" s="83" t="s">
        <v>27</v>
      </c>
      <c r="H31" s="84">
        <f t="shared" si="7"/>
        <v>9</v>
      </c>
      <c r="I31" s="85" t="s">
        <v>45</v>
      </c>
      <c r="J31" s="84">
        <f t="shared" si="8"/>
        <v>8</v>
      </c>
      <c r="K31" s="85" t="s">
        <v>46</v>
      </c>
      <c r="L31" s="84">
        <f t="shared" si="1"/>
        <v>7</v>
      </c>
      <c r="M31" s="85" t="s">
        <v>45</v>
      </c>
      <c r="N31" s="84">
        <f t="shared" si="2"/>
        <v>8</v>
      </c>
      <c r="O31" s="83" t="s">
        <v>27</v>
      </c>
      <c r="P31" s="84">
        <f t="shared" si="3"/>
        <v>9</v>
      </c>
      <c r="Q31" s="86">
        <f t="shared" si="4"/>
        <v>316</v>
      </c>
      <c r="R31" s="82">
        <f t="shared" si="9"/>
        <v>8.3157894736842106</v>
      </c>
      <c r="S31" s="32" t="s">
        <v>635</v>
      </c>
    </row>
    <row r="32" spans="1:19" ht="20.25" customHeight="1" x14ac:dyDescent="0.25">
      <c r="A32" s="50">
        <v>27</v>
      </c>
      <c r="B32" s="64">
        <v>1715027</v>
      </c>
      <c r="C32" s="83" t="s">
        <v>45</v>
      </c>
      <c r="D32" s="84">
        <f t="shared" si="5"/>
        <v>8</v>
      </c>
      <c r="E32" s="83" t="s">
        <v>27</v>
      </c>
      <c r="F32" s="84">
        <f t="shared" si="6"/>
        <v>9</v>
      </c>
      <c r="G32" s="83" t="s">
        <v>27</v>
      </c>
      <c r="H32" s="84">
        <f t="shared" si="7"/>
        <v>9</v>
      </c>
      <c r="I32" s="85" t="s">
        <v>45</v>
      </c>
      <c r="J32" s="84">
        <f t="shared" si="8"/>
        <v>8</v>
      </c>
      <c r="K32" s="85" t="s">
        <v>46</v>
      </c>
      <c r="L32" s="84">
        <f t="shared" si="1"/>
        <v>7</v>
      </c>
      <c r="M32" s="85" t="s">
        <v>27</v>
      </c>
      <c r="N32" s="84">
        <f t="shared" si="2"/>
        <v>9</v>
      </c>
      <c r="O32" s="83" t="s">
        <v>45</v>
      </c>
      <c r="P32" s="84">
        <f t="shared" si="3"/>
        <v>8</v>
      </c>
      <c r="Q32" s="86">
        <f t="shared" si="4"/>
        <v>315</v>
      </c>
      <c r="R32" s="82">
        <f t="shared" si="9"/>
        <v>8.2894736842105257</v>
      </c>
      <c r="S32" s="32" t="s">
        <v>568</v>
      </c>
    </row>
    <row r="33" spans="1:19" ht="20.25" customHeight="1" x14ac:dyDescent="0.25">
      <c r="A33" s="50">
        <v>28</v>
      </c>
      <c r="B33" s="64">
        <v>1715028</v>
      </c>
      <c r="C33" s="83" t="s">
        <v>27</v>
      </c>
      <c r="D33" s="84">
        <f t="shared" si="5"/>
        <v>9</v>
      </c>
      <c r="E33" s="53" t="s">
        <v>45</v>
      </c>
      <c r="F33" s="84">
        <f t="shared" si="6"/>
        <v>8</v>
      </c>
      <c r="G33" s="83" t="s">
        <v>26</v>
      </c>
      <c r="H33" s="84">
        <f t="shared" si="7"/>
        <v>10</v>
      </c>
      <c r="I33" s="85" t="s">
        <v>45</v>
      </c>
      <c r="J33" s="84">
        <f t="shared" si="8"/>
        <v>8</v>
      </c>
      <c r="K33" s="85" t="s">
        <v>45</v>
      </c>
      <c r="L33" s="84">
        <f t="shared" si="1"/>
        <v>8</v>
      </c>
      <c r="M33" s="85" t="s">
        <v>27</v>
      </c>
      <c r="N33" s="84">
        <f t="shared" si="2"/>
        <v>9</v>
      </c>
      <c r="O33" s="83" t="s">
        <v>26</v>
      </c>
      <c r="P33" s="84">
        <f t="shared" si="3"/>
        <v>10</v>
      </c>
      <c r="Q33" s="86">
        <f t="shared" si="4"/>
        <v>330</v>
      </c>
      <c r="R33" s="82">
        <f t="shared" si="9"/>
        <v>8.6842105263157894</v>
      </c>
      <c r="S33" s="32" t="s">
        <v>569</v>
      </c>
    </row>
    <row r="34" spans="1:19" ht="20.25" customHeight="1" x14ac:dyDescent="0.25">
      <c r="A34" s="50">
        <v>29</v>
      </c>
      <c r="B34" s="64">
        <v>1715029</v>
      </c>
      <c r="C34" s="83" t="s">
        <v>27</v>
      </c>
      <c r="D34" s="84">
        <f t="shared" si="5"/>
        <v>9</v>
      </c>
      <c r="E34" s="83" t="s">
        <v>27</v>
      </c>
      <c r="F34" s="84">
        <f t="shared" si="6"/>
        <v>9</v>
      </c>
      <c r="G34" s="83" t="s">
        <v>26</v>
      </c>
      <c r="H34" s="84">
        <f t="shared" si="7"/>
        <v>10</v>
      </c>
      <c r="I34" s="85" t="s">
        <v>27</v>
      </c>
      <c r="J34" s="84">
        <f t="shared" si="8"/>
        <v>9</v>
      </c>
      <c r="K34" s="85" t="s">
        <v>45</v>
      </c>
      <c r="L34" s="84">
        <f t="shared" si="1"/>
        <v>8</v>
      </c>
      <c r="M34" s="85" t="s">
        <v>27</v>
      </c>
      <c r="N34" s="84">
        <f t="shared" si="2"/>
        <v>9</v>
      </c>
      <c r="O34" s="83" t="s">
        <v>27</v>
      </c>
      <c r="P34" s="84">
        <f t="shared" si="3"/>
        <v>9</v>
      </c>
      <c r="Q34" s="86">
        <f t="shared" si="4"/>
        <v>343</v>
      </c>
      <c r="R34" s="82">
        <f t="shared" si="9"/>
        <v>9.026315789473685</v>
      </c>
      <c r="S34" s="32" t="s">
        <v>570</v>
      </c>
    </row>
    <row r="35" spans="1:19" ht="20.25" customHeight="1" x14ac:dyDescent="0.25">
      <c r="A35" s="50">
        <v>30</v>
      </c>
      <c r="B35" s="64">
        <v>1715030</v>
      </c>
      <c r="C35" s="83" t="s">
        <v>27</v>
      </c>
      <c r="D35" s="84">
        <f t="shared" si="5"/>
        <v>9</v>
      </c>
      <c r="E35" s="83" t="s">
        <v>46</v>
      </c>
      <c r="F35" s="84">
        <f t="shared" si="6"/>
        <v>7</v>
      </c>
      <c r="G35" s="83" t="s">
        <v>27</v>
      </c>
      <c r="H35" s="84">
        <f t="shared" si="7"/>
        <v>9</v>
      </c>
      <c r="I35" s="85" t="s">
        <v>45</v>
      </c>
      <c r="J35" s="84">
        <f t="shared" si="8"/>
        <v>8</v>
      </c>
      <c r="K35" s="85" t="s">
        <v>48</v>
      </c>
      <c r="L35" s="84">
        <f t="shared" si="1"/>
        <v>6</v>
      </c>
      <c r="M35" s="85" t="s">
        <v>27</v>
      </c>
      <c r="N35" s="84">
        <f t="shared" si="2"/>
        <v>9</v>
      </c>
      <c r="O35" s="83" t="s">
        <v>27</v>
      </c>
      <c r="P35" s="84">
        <f t="shared" si="3"/>
        <v>9</v>
      </c>
      <c r="Q35" s="86">
        <f t="shared" si="4"/>
        <v>303</v>
      </c>
      <c r="R35" s="82">
        <f t="shared" si="9"/>
        <v>7.9736842105263159</v>
      </c>
      <c r="S35" s="32" t="s">
        <v>571</v>
      </c>
    </row>
    <row r="36" spans="1:19" ht="20.25" customHeight="1" x14ac:dyDescent="0.25">
      <c r="A36" s="50">
        <v>31</v>
      </c>
      <c r="B36" s="64">
        <v>1715031</v>
      </c>
      <c r="C36" s="83" t="s">
        <v>27</v>
      </c>
      <c r="D36" s="84">
        <f t="shared" si="5"/>
        <v>9</v>
      </c>
      <c r="E36" s="83" t="s">
        <v>48</v>
      </c>
      <c r="F36" s="84">
        <f t="shared" si="6"/>
        <v>6</v>
      </c>
      <c r="G36" s="83" t="s">
        <v>45</v>
      </c>
      <c r="H36" s="84">
        <f t="shared" si="7"/>
        <v>8</v>
      </c>
      <c r="I36" s="85" t="s">
        <v>45</v>
      </c>
      <c r="J36" s="84">
        <f t="shared" si="8"/>
        <v>8</v>
      </c>
      <c r="K36" s="85" t="s">
        <v>46</v>
      </c>
      <c r="L36" s="84">
        <f t="shared" si="1"/>
        <v>7</v>
      </c>
      <c r="M36" s="85" t="s">
        <v>45</v>
      </c>
      <c r="N36" s="84">
        <f t="shared" si="2"/>
        <v>8</v>
      </c>
      <c r="O36" s="83" t="s">
        <v>27</v>
      </c>
      <c r="P36" s="84">
        <f t="shared" si="3"/>
        <v>9</v>
      </c>
      <c r="Q36" s="86">
        <f t="shared" si="4"/>
        <v>292</v>
      </c>
      <c r="R36" s="82">
        <f t="shared" si="9"/>
        <v>7.6842105263157894</v>
      </c>
      <c r="S36" s="32" t="s">
        <v>572</v>
      </c>
    </row>
    <row r="37" spans="1:19" ht="20.25" customHeight="1" x14ac:dyDescent="0.25">
      <c r="A37" s="50">
        <v>32</v>
      </c>
      <c r="B37" s="64">
        <v>1715032</v>
      </c>
      <c r="C37" s="83" t="s">
        <v>45</v>
      </c>
      <c r="D37" s="84">
        <f t="shared" si="5"/>
        <v>8</v>
      </c>
      <c r="E37" s="83" t="s">
        <v>50</v>
      </c>
      <c r="F37" s="84">
        <f t="shared" si="6"/>
        <v>4</v>
      </c>
      <c r="G37" s="83" t="s">
        <v>45</v>
      </c>
      <c r="H37" s="84">
        <f t="shared" si="7"/>
        <v>8</v>
      </c>
      <c r="I37" s="85" t="s">
        <v>48</v>
      </c>
      <c r="J37" s="84">
        <f t="shared" si="8"/>
        <v>6</v>
      </c>
      <c r="K37" s="85" t="s">
        <v>46</v>
      </c>
      <c r="L37" s="84">
        <f t="shared" si="1"/>
        <v>7</v>
      </c>
      <c r="M37" s="85" t="s">
        <v>45</v>
      </c>
      <c r="N37" s="84">
        <f t="shared" si="2"/>
        <v>8</v>
      </c>
      <c r="O37" s="83" t="s">
        <v>27</v>
      </c>
      <c r="P37" s="84">
        <f t="shared" si="3"/>
        <v>9</v>
      </c>
      <c r="Q37" s="86">
        <f t="shared" si="4"/>
        <v>254</v>
      </c>
      <c r="R37" s="82">
        <f t="shared" si="9"/>
        <v>6.6842105263157894</v>
      </c>
      <c r="S37" s="32" t="s">
        <v>573</v>
      </c>
    </row>
    <row r="38" spans="1:19" ht="20.25" customHeight="1" x14ac:dyDescent="0.25">
      <c r="A38" s="50">
        <v>33</v>
      </c>
      <c r="B38" s="64">
        <v>1715033</v>
      </c>
      <c r="C38" s="83" t="s">
        <v>27</v>
      </c>
      <c r="D38" s="84">
        <f t="shared" si="5"/>
        <v>9</v>
      </c>
      <c r="E38" s="83" t="s">
        <v>46</v>
      </c>
      <c r="F38" s="84">
        <f t="shared" si="6"/>
        <v>7</v>
      </c>
      <c r="G38" s="83" t="s">
        <v>26</v>
      </c>
      <c r="H38" s="84">
        <f t="shared" si="7"/>
        <v>10</v>
      </c>
      <c r="I38" s="85" t="s">
        <v>45</v>
      </c>
      <c r="J38" s="84">
        <f t="shared" si="8"/>
        <v>8</v>
      </c>
      <c r="K38" s="85" t="s">
        <v>45</v>
      </c>
      <c r="L38" s="84">
        <f t="shared" si="1"/>
        <v>8</v>
      </c>
      <c r="M38" s="85" t="s">
        <v>26</v>
      </c>
      <c r="N38" s="84">
        <f t="shared" si="2"/>
        <v>10</v>
      </c>
      <c r="O38" s="83" t="s">
        <v>27</v>
      </c>
      <c r="P38" s="84">
        <f t="shared" si="3"/>
        <v>9</v>
      </c>
      <c r="Q38" s="86">
        <f t="shared" si="4"/>
        <v>321</v>
      </c>
      <c r="R38" s="82">
        <f t="shared" si="9"/>
        <v>8.4473684210526319</v>
      </c>
      <c r="S38" s="32" t="s">
        <v>574</v>
      </c>
    </row>
    <row r="39" spans="1:19" ht="20.25" customHeight="1" x14ac:dyDescent="0.25">
      <c r="A39" s="50">
        <v>34</v>
      </c>
      <c r="B39" s="64">
        <v>1715034</v>
      </c>
      <c r="C39" s="83" t="s">
        <v>45</v>
      </c>
      <c r="D39" s="84">
        <f t="shared" si="5"/>
        <v>8</v>
      </c>
      <c r="E39" s="83" t="s">
        <v>48</v>
      </c>
      <c r="F39" s="84">
        <f t="shared" si="6"/>
        <v>6</v>
      </c>
      <c r="G39" s="83" t="s">
        <v>27</v>
      </c>
      <c r="H39" s="84">
        <f t="shared" si="7"/>
        <v>9</v>
      </c>
      <c r="I39" s="85" t="s">
        <v>46</v>
      </c>
      <c r="J39" s="84">
        <f t="shared" si="8"/>
        <v>7</v>
      </c>
      <c r="K39" s="85" t="s">
        <v>45</v>
      </c>
      <c r="L39" s="84">
        <f t="shared" si="1"/>
        <v>8</v>
      </c>
      <c r="M39" s="85" t="s">
        <v>45</v>
      </c>
      <c r="N39" s="84">
        <f t="shared" si="2"/>
        <v>8</v>
      </c>
      <c r="O39" s="83" t="s">
        <v>26</v>
      </c>
      <c r="P39" s="84">
        <f t="shared" si="3"/>
        <v>10</v>
      </c>
      <c r="Q39" s="86">
        <f t="shared" ref="Q39:Q100" si="10">(D39*6+F39*8+H39*6+J39*8+L39*5+N39*2+P39*3)</f>
        <v>292</v>
      </c>
      <c r="R39" s="82">
        <f t="shared" si="9"/>
        <v>7.6842105263157894</v>
      </c>
      <c r="S39" s="32" t="s">
        <v>575</v>
      </c>
    </row>
    <row r="40" spans="1:19" ht="20.25" customHeight="1" x14ac:dyDescent="0.25">
      <c r="A40" s="50">
        <v>35</v>
      </c>
      <c r="B40" s="64">
        <v>1715035</v>
      </c>
      <c r="C40" s="83" t="s">
        <v>27</v>
      </c>
      <c r="D40" s="84">
        <f t="shared" si="5"/>
        <v>9</v>
      </c>
      <c r="E40" s="83" t="s">
        <v>48</v>
      </c>
      <c r="F40" s="84">
        <f t="shared" si="6"/>
        <v>6</v>
      </c>
      <c r="G40" s="83" t="s">
        <v>46</v>
      </c>
      <c r="H40" s="84">
        <f t="shared" si="7"/>
        <v>7</v>
      </c>
      <c r="I40" s="85" t="s">
        <v>45</v>
      </c>
      <c r="J40" s="84">
        <f t="shared" si="8"/>
        <v>8</v>
      </c>
      <c r="K40" s="85" t="s">
        <v>45</v>
      </c>
      <c r="L40" s="84">
        <f t="shared" si="1"/>
        <v>8</v>
      </c>
      <c r="M40" s="85" t="s">
        <v>45</v>
      </c>
      <c r="N40" s="84">
        <f t="shared" si="2"/>
        <v>8</v>
      </c>
      <c r="O40" s="83" t="s">
        <v>27</v>
      </c>
      <c r="P40" s="84">
        <f t="shared" si="3"/>
        <v>9</v>
      </c>
      <c r="Q40" s="86">
        <f t="shared" si="10"/>
        <v>291</v>
      </c>
      <c r="R40" s="82">
        <f t="shared" si="9"/>
        <v>7.6578947368421053</v>
      </c>
      <c r="S40" s="32" t="s">
        <v>576</v>
      </c>
    </row>
    <row r="41" spans="1:19" ht="20.25" customHeight="1" x14ac:dyDescent="0.25">
      <c r="A41" s="50">
        <v>36</v>
      </c>
      <c r="B41" s="64">
        <v>1715036</v>
      </c>
      <c r="C41" s="83" t="s">
        <v>27</v>
      </c>
      <c r="D41" s="84">
        <f t="shared" si="5"/>
        <v>9</v>
      </c>
      <c r="E41" s="83" t="s">
        <v>50</v>
      </c>
      <c r="F41" s="84">
        <f t="shared" si="6"/>
        <v>4</v>
      </c>
      <c r="G41" s="83" t="s">
        <v>46</v>
      </c>
      <c r="H41" s="84">
        <f t="shared" si="7"/>
        <v>7</v>
      </c>
      <c r="I41" s="85" t="s">
        <v>46</v>
      </c>
      <c r="J41" s="84">
        <f t="shared" si="8"/>
        <v>7</v>
      </c>
      <c r="K41" s="85" t="s">
        <v>48</v>
      </c>
      <c r="L41" s="84">
        <f t="shared" si="1"/>
        <v>6</v>
      </c>
      <c r="M41" s="85" t="s">
        <v>46</v>
      </c>
      <c r="N41" s="84">
        <f t="shared" si="2"/>
        <v>7</v>
      </c>
      <c r="O41" s="83" t="s">
        <v>27</v>
      </c>
      <c r="P41" s="84">
        <f t="shared" si="3"/>
        <v>9</v>
      </c>
      <c r="Q41" s="86">
        <f t="shared" si="10"/>
        <v>255</v>
      </c>
      <c r="R41" s="82">
        <f t="shared" si="9"/>
        <v>6.7105263157894735</v>
      </c>
      <c r="S41" s="32" t="s">
        <v>577</v>
      </c>
    </row>
    <row r="42" spans="1:19" ht="20.25" customHeight="1" x14ac:dyDescent="0.25">
      <c r="A42" s="50">
        <v>37</v>
      </c>
      <c r="B42" s="64">
        <v>1715037</v>
      </c>
      <c r="C42" s="83" t="s">
        <v>27</v>
      </c>
      <c r="D42" s="84">
        <f t="shared" si="5"/>
        <v>9</v>
      </c>
      <c r="E42" s="83" t="s">
        <v>45</v>
      </c>
      <c r="F42" s="84">
        <f t="shared" si="6"/>
        <v>8</v>
      </c>
      <c r="G42" s="83" t="s">
        <v>26</v>
      </c>
      <c r="H42" s="84">
        <f t="shared" si="7"/>
        <v>10</v>
      </c>
      <c r="I42" s="85" t="s">
        <v>27</v>
      </c>
      <c r="J42" s="84">
        <f t="shared" si="8"/>
        <v>9</v>
      </c>
      <c r="K42" s="85" t="s">
        <v>27</v>
      </c>
      <c r="L42" s="84">
        <f t="shared" si="1"/>
        <v>9</v>
      </c>
      <c r="M42" s="85" t="s">
        <v>45</v>
      </c>
      <c r="N42" s="84">
        <f t="shared" si="2"/>
        <v>8</v>
      </c>
      <c r="O42" s="83" t="s">
        <v>27</v>
      </c>
      <c r="P42" s="84">
        <f t="shared" si="3"/>
        <v>9</v>
      </c>
      <c r="Q42" s="86">
        <f t="shared" si="10"/>
        <v>338</v>
      </c>
      <c r="R42" s="82">
        <f t="shared" si="9"/>
        <v>8.8947368421052637</v>
      </c>
      <c r="S42" s="32" t="s">
        <v>578</v>
      </c>
    </row>
    <row r="43" spans="1:19" ht="20.25" customHeight="1" x14ac:dyDescent="0.25">
      <c r="A43" s="50">
        <v>38</v>
      </c>
      <c r="B43" s="64">
        <v>1715038</v>
      </c>
      <c r="C43" s="83" t="s">
        <v>45</v>
      </c>
      <c r="D43" s="84">
        <f t="shared" si="5"/>
        <v>8</v>
      </c>
      <c r="E43" s="83" t="s">
        <v>48</v>
      </c>
      <c r="F43" s="84">
        <f t="shared" si="6"/>
        <v>6</v>
      </c>
      <c r="G43" s="83" t="s">
        <v>46</v>
      </c>
      <c r="H43" s="84">
        <f t="shared" si="7"/>
        <v>7</v>
      </c>
      <c r="I43" s="85" t="s">
        <v>48</v>
      </c>
      <c r="J43" s="84">
        <f t="shared" si="8"/>
        <v>6</v>
      </c>
      <c r="K43" s="85" t="s">
        <v>49</v>
      </c>
      <c r="L43" s="84">
        <f t="shared" si="1"/>
        <v>5</v>
      </c>
      <c r="M43" s="85" t="s">
        <v>27</v>
      </c>
      <c r="N43" s="84">
        <f t="shared" si="2"/>
        <v>9</v>
      </c>
      <c r="O43" s="83" t="s">
        <v>27</v>
      </c>
      <c r="P43" s="84">
        <f t="shared" si="3"/>
        <v>9</v>
      </c>
      <c r="Q43" s="86">
        <f t="shared" si="10"/>
        <v>256</v>
      </c>
      <c r="R43" s="82">
        <f t="shared" si="9"/>
        <v>6.7368421052631575</v>
      </c>
      <c r="S43" s="32" t="s">
        <v>579</v>
      </c>
    </row>
    <row r="44" spans="1:19" ht="20.25" customHeight="1" x14ac:dyDescent="0.25">
      <c r="A44" s="50">
        <v>39</v>
      </c>
      <c r="B44" s="64">
        <v>1715039</v>
      </c>
      <c r="C44" s="83" t="s">
        <v>48</v>
      </c>
      <c r="D44" s="84">
        <f t="shared" si="5"/>
        <v>6</v>
      </c>
      <c r="E44" s="83" t="s">
        <v>46</v>
      </c>
      <c r="F44" s="84">
        <f t="shared" si="6"/>
        <v>7</v>
      </c>
      <c r="G44" s="83" t="s">
        <v>46</v>
      </c>
      <c r="H44" s="84">
        <f t="shared" si="7"/>
        <v>7</v>
      </c>
      <c r="I44" s="85" t="s">
        <v>46</v>
      </c>
      <c r="J44" s="84">
        <f t="shared" si="8"/>
        <v>7</v>
      </c>
      <c r="K44" s="85" t="s">
        <v>45</v>
      </c>
      <c r="L44" s="84">
        <f t="shared" si="1"/>
        <v>8</v>
      </c>
      <c r="M44" s="85" t="s">
        <v>27</v>
      </c>
      <c r="N44" s="84">
        <f t="shared" si="2"/>
        <v>9</v>
      </c>
      <c r="O44" s="83" t="s">
        <v>45</v>
      </c>
      <c r="P44" s="84">
        <f t="shared" si="3"/>
        <v>8</v>
      </c>
      <c r="Q44" s="86">
        <f t="shared" si="10"/>
        <v>272</v>
      </c>
      <c r="R44" s="82">
        <f t="shared" si="9"/>
        <v>7.1578947368421053</v>
      </c>
      <c r="S44" s="32" t="s">
        <v>580</v>
      </c>
    </row>
    <row r="45" spans="1:19" ht="20.25" customHeight="1" x14ac:dyDescent="0.25">
      <c r="A45" s="50">
        <v>40</v>
      </c>
      <c r="B45" s="64">
        <v>1715040</v>
      </c>
      <c r="C45" s="83" t="s">
        <v>45</v>
      </c>
      <c r="D45" s="84">
        <f t="shared" si="5"/>
        <v>8</v>
      </c>
      <c r="E45" s="53" t="s">
        <v>45</v>
      </c>
      <c r="F45" s="84">
        <f t="shared" si="6"/>
        <v>8</v>
      </c>
      <c r="G45" s="83" t="s">
        <v>45</v>
      </c>
      <c r="H45" s="84">
        <f t="shared" si="7"/>
        <v>8</v>
      </c>
      <c r="I45" s="85" t="s">
        <v>46</v>
      </c>
      <c r="J45" s="84">
        <f t="shared" si="8"/>
        <v>7</v>
      </c>
      <c r="K45" s="85" t="s">
        <v>46</v>
      </c>
      <c r="L45" s="84">
        <f t="shared" si="1"/>
        <v>7</v>
      </c>
      <c r="M45" s="85" t="s">
        <v>27</v>
      </c>
      <c r="N45" s="84">
        <f t="shared" si="2"/>
        <v>9</v>
      </c>
      <c r="O45" s="83" t="s">
        <v>26</v>
      </c>
      <c r="P45" s="84">
        <f t="shared" si="3"/>
        <v>10</v>
      </c>
      <c r="Q45" s="86">
        <f t="shared" si="10"/>
        <v>299</v>
      </c>
      <c r="R45" s="82">
        <f t="shared" si="9"/>
        <v>7.8684210526315788</v>
      </c>
      <c r="S45" s="32" t="s">
        <v>581</v>
      </c>
    </row>
    <row r="46" spans="1:19" ht="20.25" customHeight="1" x14ac:dyDescent="0.25">
      <c r="A46" s="50">
        <v>41</v>
      </c>
      <c r="B46" s="64">
        <v>1715041</v>
      </c>
      <c r="C46" s="83" t="s">
        <v>45</v>
      </c>
      <c r="D46" s="84">
        <f t="shared" si="5"/>
        <v>8</v>
      </c>
      <c r="E46" s="83" t="s">
        <v>49</v>
      </c>
      <c r="F46" s="84">
        <f t="shared" si="6"/>
        <v>5</v>
      </c>
      <c r="G46" s="83" t="s">
        <v>46</v>
      </c>
      <c r="H46" s="84">
        <f t="shared" si="7"/>
        <v>7</v>
      </c>
      <c r="I46" s="85" t="s">
        <v>48</v>
      </c>
      <c r="J46" s="84">
        <f t="shared" si="8"/>
        <v>6</v>
      </c>
      <c r="K46" s="85" t="s">
        <v>48</v>
      </c>
      <c r="L46" s="84">
        <f t="shared" si="1"/>
        <v>6</v>
      </c>
      <c r="M46" s="85" t="s">
        <v>45</v>
      </c>
      <c r="N46" s="84">
        <f t="shared" si="2"/>
        <v>8</v>
      </c>
      <c r="O46" s="83" t="s">
        <v>48</v>
      </c>
      <c r="P46" s="84">
        <f t="shared" si="3"/>
        <v>6</v>
      </c>
      <c r="Q46" s="86">
        <f t="shared" si="10"/>
        <v>242</v>
      </c>
      <c r="R46" s="82">
        <f t="shared" si="9"/>
        <v>6.3684210526315788</v>
      </c>
      <c r="S46" s="32" t="s">
        <v>582</v>
      </c>
    </row>
    <row r="47" spans="1:19" ht="20.25" customHeight="1" x14ac:dyDescent="0.25">
      <c r="A47" s="50">
        <v>42</v>
      </c>
      <c r="B47" s="64">
        <v>1715042</v>
      </c>
      <c r="C47" s="83" t="s">
        <v>26</v>
      </c>
      <c r="D47" s="84">
        <f t="shared" si="5"/>
        <v>10</v>
      </c>
      <c r="E47" s="83" t="s">
        <v>27</v>
      </c>
      <c r="F47" s="84">
        <f t="shared" si="6"/>
        <v>9</v>
      </c>
      <c r="G47" s="83" t="s">
        <v>27</v>
      </c>
      <c r="H47" s="84">
        <f t="shared" si="7"/>
        <v>9</v>
      </c>
      <c r="I47" s="85" t="s">
        <v>46</v>
      </c>
      <c r="J47" s="84">
        <f t="shared" si="8"/>
        <v>7</v>
      </c>
      <c r="K47" s="85" t="s">
        <v>46</v>
      </c>
      <c r="L47" s="84">
        <f t="shared" si="1"/>
        <v>7</v>
      </c>
      <c r="M47" s="85" t="s">
        <v>27</v>
      </c>
      <c r="N47" s="84">
        <f t="shared" si="2"/>
        <v>9</v>
      </c>
      <c r="O47" s="83" t="s">
        <v>27</v>
      </c>
      <c r="P47" s="84">
        <f t="shared" si="3"/>
        <v>9</v>
      </c>
      <c r="Q47" s="86">
        <f t="shared" si="10"/>
        <v>322</v>
      </c>
      <c r="R47" s="82">
        <f t="shared" si="9"/>
        <v>8.473684210526315</v>
      </c>
      <c r="S47" s="32" t="s">
        <v>583</v>
      </c>
    </row>
    <row r="48" spans="1:19" ht="20.25" customHeight="1" x14ac:dyDescent="0.25">
      <c r="A48" s="50">
        <v>43</v>
      </c>
      <c r="B48" s="64">
        <v>1715043</v>
      </c>
      <c r="C48" s="83" t="s">
        <v>45</v>
      </c>
      <c r="D48" s="84">
        <f t="shared" si="5"/>
        <v>8</v>
      </c>
      <c r="E48" s="83" t="s">
        <v>46</v>
      </c>
      <c r="F48" s="84">
        <f t="shared" si="6"/>
        <v>7</v>
      </c>
      <c r="G48" s="83" t="s">
        <v>27</v>
      </c>
      <c r="H48" s="84">
        <f t="shared" si="7"/>
        <v>9</v>
      </c>
      <c r="I48" s="85" t="s">
        <v>46</v>
      </c>
      <c r="J48" s="84">
        <f t="shared" si="8"/>
        <v>7</v>
      </c>
      <c r="K48" s="85" t="s">
        <v>48</v>
      </c>
      <c r="L48" s="84">
        <f t="shared" si="1"/>
        <v>6</v>
      </c>
      <c r="M48" s="85" t="s">
        <v>27</v>
      </c>
      <c r="N48" s="84">
        <f t="shared" si="2"/>
        <v>9</v>
      </c>
      <c r="O48" s="83" t="s">
        <v>27</v>
      </c>
      <c r="P48" s="84">
        <f t="shared" si="3"/>
        <v>9</v>
      </c>
      <c r="Q48" s="86">
        <f t="shared" si="10"/>
        <v>289</v>
      </c>
      <c r="R48" s="82">
        <f t="shared" si="9"/>
        <v>7.6052631578947372</v>
      </c>
      <c r="S48" s="32" t="s">
        <v>584</v>
      </c>
    </row>
    <row r="49" spans="1:19" ht="20.25" customHeight="1" x14ac:dyDescent="0.25">
      <c r="A49" s="50">
        <v>44</v>
      </c>
      <c r="B49" s="64">
        <v>1715044</v>
      </c>
      <c r="C49" s="83" t="s">
        <v>45</v>
      </c>
      <c r="D49" s="84">
        <f t="shared" si="5"/>
        <v>8</v>
      </c>
      <c r="E49" s="83" t="s">
        <v>27</v>
      </c>
      <c r="F49" s="84">
        <f t="shared" si="6"/>
        <v>9</v>
      </c>
      <c r="G49" s="83" t="s">
        <v>27</v>
      </c>
      <c r="H49" s="84">
        <f t="shared" si="7"/>
        <v>9</v>
      </c>
      <c r="I49" s="85" t="s">
        <v>27</v>
      </c>
      <c r="J49" s="84">
        <f t="shared" si="8"/>
        <v>9</v>
      </c>
      <c r="K49" s="85" t="s">
        <v>48</v>
      </c>
      <c r="L49" s="84">
        <f t="shared" si="1"/>
        <v>6</v>
      </c>
      <c r="M49" s="85" t="s">
        <v>27</v>
      </c>
      <c r="N49" s="84">
        <f t="shared" si="2"/>
        <v>9</v>
      </c>
      <c r="O49" s="83" t="s">
        <v>27</v>
      </c>
      <c r="P49" s="84">
        <f t="shared" si="3"/>
        <v>9</v>
      </c>
      <c r="Q49" s="86">
        <f t="shared" si="10"/>
        <v>321</v>
      </c>
      <c r="R49" s="82">
        <f t="shared" si="9"/>
        <v>8.4473684210526319</v>
      </c>
      <c r="S49" s="32" t="s">
        <v>585</v>
      </c>
    </row>
    <row r="50" spans="1:19" ht="20.25" customHeight="1" x14ac:dyDescent="0.25">
      <c r="A50" s="50">
        <v>45</v>
      </c>
      <c r="B50" s="64">
        <v>1715045</v>
      </c>
      <c r="C50" s="83" t="s">
        <v>45</v>
      </c>
      <c r="D50" s="84">
        <f t="shared" si="5"/>
        <v>8</v>
      </c>
      <c r="E50" s="83" t="s">
        <v>45</v>
      </c>
      <c r="F50" s="84">
        <f t="shared" si="6"/>
        <v>8</v>
      </c>
      <c r="G50" s="83" t="s">
        <v>46</v>
      </c>
      <c r="H50" s="84">
        <f t="shared" si="7"/>
        <v>7</v>
      </c>
      <c r="I50" s="85" t="s">
        <v>45</v>
      </c>
      <c r="J50" s="84">
        <f t="shared" si="8"/>
        <v>8</v>
      </c>
      <c r="K50" s="85" t="s">
        <v>46</v>
      </c>
      <c r="L50" s="84">
        <f t="shared" si="1"/>
        <v>7</v>
      </c>
      <c r="M50" s="85" t="s">
        <v>49</v>
      </c>
      <c r="N50" s="84">
        <f t="shared" si="2"/>
        <v>5</v>
      </c>
      <c r="O50" s="83" t="s">
        <v>27</v>
      </c>
      <c r="P50" s="84">
        <f t="shared" si="3"/>
        <v>9</v>
      </c>
      <c r="Q50" s="86">
        <f t="shared" si="10"/>
        <v>290</v>
      </c>
      <c r="R50" s="82">
        <f t="shared" si="9"/>
        <v>7.6315789473684212</v>
      </c>
      <c r="S50" s="32" t="s">
        <v>586</v>
      </c>
    </row>
    <row r="51" spans="1:19" ht="20.25" customHeight="1" x14ac:dyDescent="0.25">
      <c r="A51" s="50">
        <v>46</v>
      </c>
      <c r="B51" s="64">
        <v>1715046</v>
      </c>
      <c r="C51" s="83" t="s">
        <v>27</v>
      </c>
      <c r="D51" s="84">
        <f t="shared" si="5"/>
        <v>9</v>
      </c>
      <c r="E51" s="83" t="s">
        <v>45</v>
      </c>
      <c r="F51" s="84">
        <f t="shared" si="6"/>
        <v>8</v>
      </c>
      <c r="G51" s="83" t="s">
        <v>48</v>
      </c>
      <c r="H51" s="84">
        <f t="shared" si="7"/>
        <v>6</v>
      </c>
      <c r="I51" s="85" t="s">
        <v>46</v>
      </c>
      <c r="J51" s="84">
        <f t="shared" si="8"/>
        <v>7</v>
      </c>
      <c r="K51" s="85" t="s">
        <v>48</v>
      </c>
      <c r="L51" s="84">
        <f t="shared" si="1"/>
        <v>6</v>
      </c>
      <c r="M51" s="85" t="s">
        <v>27</v>
      </c>
      <c r="N51" s="84">
        <f t="shared" si="2"/>
        <v>9</v>
      </c>
      <c r="O51" s="83" t="s">
        <v>46</v>
      </c>
      <c r="P51" s="84">
        <f t="shared" si="3"/>
        <v>7</v>
      </c>
      <c r="Q51" s="86">
        <f t="shared" si="10"/>
        <v>279</v>
      </c>
      <c r="R51" s="82">
        <f t="shared" si="9"/>
        <v>7.3421052631578947</v>
      </c>
      <c r="S51" s="32" t="s">
        <v>587</v>
      </c>
    </row>
    <row r="52" spans="1:19" ht="20.25" customHeight="1" x14ac:dyDescent="0.25">
      <c r="A52" s="50">
        <v>47</v>
      </c>
      <c r="B52" s="64">
        <v>1715047</v>
      </c>
      <c r="C52" s="83" t="s">
        <v>45</v>
      </c>
      <c r="D52" s="84">
        <f t="shared" si="5"/>
        <v>8</v>
      </c>
      <c r="E52" s="83" t="s">
        <v>50</v>
      </c>
      <c r="F52" s="84">
        <f t="shared" si="6"/>
        <v>4</v>
      </c>
      <c r="G52" s="83" t="s">
        <v>48</v>
      </c>
      <c r="H52" s="84">
        <f t="shared" si="7"/>
        <v>6</v>
      </c>
      <c r="I52" s="85" t="s">
        <v>49</v>
      </c>
      <c r="J52" s="84">
        <f t="shared" si="8"/>
        <v>5</v>
      </c>
      <c r="K52" s="85" t="s">
        <v>48</v>
      </c>
      <c r="L52" s="84">
        <f t="shared" si="1"/>
        <v>6</v>
      </c>
      <c r="M52" s="85" t="s">
        <v>27</v>
      </c>
      <c r="N52" s="84">
        <f t="shared" si="2"/>
        <v>9</v>
      </c>
      <c r="O52" s="83" t="s">
        <v>27</v>
      </c>
      <c r="P52" s="84">
        <f t="shared" si="3"/>
        <v>9</v>
      </c>
      <c r="Q52" s="86">
        <f t="shared" si="10"/>
        <v>231</v>
      </c>
      <c r="R52" s="82">
        <f t="shared" si="9"/>
        <v>6.0789473684210522</v>
      </c>
      <c r="S52" s="32" t="s">
        <v>588</v>
      </c>
    </row>
    <row r="53" spans="1:19" ht="20.25" customHeight="1" x14ac:dyDescent="0.25">
      <c r="A53" s="50">
        <v>48</v>
      </c>
      <c r="B53" s="64">
        <v>1715048</v>
      </c>
      <c r="C53" s="83" t="s">
        <v>45</v>
      </c>
      <c r="D53" s="84">
        <f t="shared" si="5"/>
        <v>8</v>
      </c>
      <c r="E53" s="83" t="s">
        <v>27</v>
      </c>
      <c r="F53" s="84">
        <f t="shared" si="6"/>
        <v>9</v>
      </c>
      <c r="G53" s="83" t="s">
        <v>27</v>
      </c>
      <c r="H53" s="84">
        <f t="shared" si="7"/>
        <v>9</v>
      </c>
      <c r="I53" s="85" t="s">
        <v>27</v>
      </c>
      <c r="J53" s="84">
        <f t="shared" si="8"/>
        <v>9</v>
      </c>
      <c r="K53" s="85" t="s">
        <v>46</v>
      </c>
      <c r="L53" s="84">
        <f t="shared" si="1"/>
        <v>7</v>
      </c>
      <c r="M53" s="85" t="s">
        <v>45</v>
      </c>
      <c r="N53" s="84">
        <f t="shared" si="2"/>
        <v>8</v>
      </c>
      <c r="O53" s="83" t="s">
        <v>26</v>
      </c>
      <c r="P53" s="84">
        <f t="shared" si="3"/>
        <v>10</v>
      </c>
      <c r="Q53" s="86">
        <f t="shared" si="10"/>
        <v>327</v>
      </c>
      <c r="R53" s="82">
        <f t="shared" si="9"/>
        <v>8.6052631578947363</v>
      </c>
      <c r="S53" s="32" t="s">
        <v>589</v>
      </c>
    </row>
    <row r="54" spans="1:19" ht="20.25" customHeight="1" x14ac:dyDescent="0.25">
      <c r="A54" s="50">
        <v>49</v>
      </c>
      <c r="B54" s="64">
        <v>1715049</v>
      </c>
      <c r="C54" s="83" t="s">
        <v>27</v>
      </c>
      <c r="D54" s="84">
        <f t="shared" si="5"/>
        <v>9</v>
      </c>
      <c r="E54" s="83" t="s">
        <v>45</v>
      </c>
      <c r="F54" s="84">
        <f t="shared" si="6"/>
        <v>8</v>
      </c>
      <c r="G54" s="83" t="s">
        <v>26</v>
      </c>
      <c r="H54" s="84">
        <f t="shared" si="7"/>
        <v>10</v>
      </c>
      <c r="I54" s="85" t="s">
        <v>27</v>
      </c>
      <c r="J54" s="84">
        <f t="shared" si="8"/>
        <v>9</v>
      </c>
      <c r="K54" s="85" t="s">
        <v>46</v>
      </c>
      <c r="L54" s="84">
        <f t="shared" si="1"/>
        <v>7</v>
      </c>
      <c r="M54" s="85" t="s">
        <v>27</v>
      </c>
      <c r="N54" s="84">
        <f t="shared" si="2"/>
        <v>9</v>
      </c>
      <c r="O54" s="83" t="s">
        <v>26</v>
      </c>
      <c r="P54" s="84">
        <f t="shared" si="3"/>
        <v>10</v>
      </c>
      <c r="Q54" s="86">
        <f t="shared" si="10"/>
        <v>333</v>
      </c>
      <c r="R54" s="82">
        <f t="shared" si="9"/>
        <v>8.7631578947368425</v>
      </c>
      <c r="S54" s="32" t="s">
        <v>590</v>
      </c>
    </row>
    <row r="55" spans="1:19" ht="20.25" customHeight="1" x14ac:dyDescent="0.25">
      <c r="A55" s="50">
        <v>50</v>
      </c>
      <c r="B55" s="64">
        <v>1715050</v>
      </c>
      <c r="C55" s="83" t="s">
        <v>27</v>
      </c>
      <c r="D55" s="84">
        <f t="shared" si="5"/>
        <v>9</v>
      </c>
      <c r="E55" s="83" t="s">
        <v>45</v>
      </c>
      <c r="F55" s="84">
        <f t="shared" si="6"/>
        <v>8</v>
      </c>
      <c r="G55" s="83" t="s">
        <v>26</v>
      </c>
      <c r="H55" s="84">
        <f t="shared" si="7"/>
        <v>10</v>
      </c>
      <c r="I55" s="85" t="s">
        <v>27</v>
      </c>
      <c r="J55" s="84">
        <f t="shared" si="8"/>
        <v>9</v>
      </c>
      <c r="K55" s="85" t="s">
        <v>27</v>
      </c>
      <c r="L55" s="84">
        <f t="shared" si="1"/>
        <v>9</v>
      </c>
      <c r="M55" s="85" t="s">
        <v>27</v>
      </c>
      <c r="N55" s="84">
        <f t="shared" si="2"/>
        <v>9</v>
      </c>
      <c r="O55" s="83" t="s">
        <v>27</v>
      </c>
      <c r="P55" s="84">
        <f t="shared" si="3"/>
        <v>9</v>
      </c>
      <c r="Q55" s="86">
        <f t="shared" si="10"/>
        <v>340</v>
      </c>
      <c r="R55" s="82">
        <f t="shared" si="9"/>
        <v>8.9473684210526319</v>
      </c>
      <c r="S55" s="32" t="s">
        <v>591</v>
      </c>
    </row>
    <row r="56" spans="1:19" ht="20.25" customHeight="1" x14ac:dyDescent="0.25">
      <c r="A56" s="50">
        <v>51</v>
      </c>
      <c r="B56" s="64">
        <v>1715051</v>
      </c>
      <c r="C56" s="83" t="s">
        <v>27</v>
      </c>
      <c r="D56" s="84">
        <f t="shared" si="5"/>
        <v>9</v>
      </c>
      <c r="E56" s="55" t="s">
        <v>47</v>
      </c>
      <c r="F56" s="84">
        <f t="shared" si="6"/>
        <v>0</v>
      </c>
      <c r="G56" s="83" t="s">
        <v>48</v>
      </c>
      <c r="H56" s="84">
        <f t="shared" si="7"/>
        <v>6</v>
      </c>
      <c r="I56" s="85" t="s">
        <v>49</v>
      </c>
      <c r="J56" s="84">
        <f t="shared" si="8"/>
        <v>5</v>
      </c>
      <c r="K56" s="85" t="s">
        <v>48</v>
      </c>
      <c r="L56" s="84">
        <f t="shared" si="1"/>
        <v>6</v>
      </c>
      <c r="M56" s="85" t="s">
        <v>27</v>
      </c>
      <c r="N56" s="84">
        <f t="shared" si="2"/>
        <v>9</v>
      </c>
      <c r="O56" s="83" t="s">
        <v>27</v>
      </c>
      <c r="P56" s="84">
        <f t="shared" si="3"/>
        <v>9</v>
      </c>
      <c r="Q56" s="86">
        <f t="shared" si="10"/>
        <v>205</v>
      </c>
      <c r="R56" s="82">
        <f t="shared" si="9"/>
        <v>5.3947368421052628</v>
      </c>
      <c r="S56" s="32" t="s">
        <v>592</v>
      </c>
    </row>
    <row r="57" spans="1:19" ht="20.25" customHeight="1" x14ac:dyDescent="0.25">
      <c r="A57" s="50">
        <v>52</v>
      </c>
      <c r="B57" s="64">
        <v>1715052</v>
      </c>
      <c r="C57" s="83" t="s">
        <v>27</v>
      </c>
      <c r="D57" s="84">
        <f t="shared" si="5"/>
        <v>9</v>
      </c>
      <c r="E57" s="83" t="s">
        <v>50</v>
      </c>
      <c r="F57" s="84">
        <f t="shared" si="6"/>
        <v>4</v>
      </c>
      <c r="G57" s="55" t="s">
        <v>48</v>
      </c>
      <c r="H57" s="84">
        <f t="shared" si="7"/>
        <v>6</v>
      </c>
      <c r="I57" s="85" t="s">
        <v>49</v>
      </c>
      <c r="J57" s="84">
        <f t="shared" si="8"/>
        <v>5</v>
      </c>
      <c r="K57" s="85" t="s">
        <v>48</v>
      </c>
      <c r="L57" s="84">
        <f t="shared" si="1"/>
        <v>6</v>
      </c>
      <c r="M57" s="85" t="s">
        <v>45</v>
      </c>
      <c r="N57" s="84">
        <f t="shared" si="2"/>
        <v>8</v>
      </c>
      <c r="O57" s="83" t="s">
        <v>27</v>
      </c>
      <c r="P57" s="84">
        <f t="shared" si="3"/>
        <v>9</v>
      </c>
      <c r="Q57" s="86">
        <f t="shared" si="10"/>
        <v>235</v>
      </c>
      <c r="R57" s="82">
        <f t="shared" si="9"/>
        <v>6.1842105263157894</v>
      </c>
      <c r="S57" s="32" t="s">
        <v>593</v>
      </c>
    </row>
    <row r="58" spans="1:19" ht="20.25" customHeight="1" x14ac:dyDescent="0.25">
      <c r="A58" s="50">
        <v>53</v>
      </c>
      <c r="B58" s="64">
        <v>1715053</v>
      </c>
      <c r="C58" s="83" t="s">
        <v>46</v>
      </c>
      <c r="D58" s="84">
        <f t="shared" si="5"/>
        <v>7</v>
      </c>
      <c r="E58" s="83" t="s">
        <v>48</v>
      </c>
      <c r="F58" s="84">
        <f t="shared" si="6"/>
        <v>6</v>
      </c>
      <c r="G58" s="83" t="s">
        <v>27</v>
      </c>
      <c r="H58" s="84">
        <f t="shared" si="7"/>
        <v>9</v>
      </c>
      <c r="I58" s="85" t="s">
        <v>26</v>
      </c>
      <c r="J58" s="84">
        <f t="shared" si="8"/>
        <v>10</v>
      </c>
      <c r="K58" s="85" t="s">
        <v>46</v>
      </c>
      <c r="L58" s="84">
        <f t="shared" si="1"/>
        <v>7</v>
      </c>
      <c r="M58" s="85" t="s">
        <v>27</v>
      </c>
      <c r="N58" s="84">
        <f t="shared" si="2"/>
        <v>9</v>
      </c>
      <c r="O58" s="83" t="s">
        <v>27</v>
      </c>
      <c r="P58" s="84">
        <f t="shared" si="3"/>
        <v>9</v>
      </c>
      <c r="Q58" s="86">
        <f t="shared" si="10"/>
        <v>304</v>
      </c>
      <c r="R58" s="82">
        <f t="shared" si="9"/>
        <v>8</v>
      </c>
      <c r="S58" s="32" t="s">
        <v>71</v>
      </c>
    </row>
    <row r="59" spans="1:19" ht="20.25" customHeight="1" x14ac:dyDescent="0.25">
      <c r="A59" s="50">
        <v>54</v>
      </c>
      <c r="B59" s="64">
        <v>1715054</v>
      </c>
      <c r="C59" s="83" t="s">
        <v>49</v>
      </c>
      <c r="D59" s="84">
        <f t="shared" si="5"/>
        <v>5</v>
      </c>
      <c r="E59" s="83" t="s">
        <v>45</v>
      </c>
      <c r="F59" s="84">
        <f t="shared" si="6"/>
        <v>8</v>
      </c>
      <c r="G59" s="83" t="s">
        <v>48</v>
      </c>
      <c r="H59" s="84">
        <f t="shared" si="7"/>
        <v>6</v>
      </c>
      <c r="I59" s="85" t="s">
        <v>49</v>
      </c>
      <c r="J59" s="84">
        <f t="shared" si="8"/>
        <v>5</v>
      </c>
      <c r="K59" s="85" t="s">
        <v>50</v>
      </c>
      <c r="L59" s="84">
        <f t="shared" si="1"/>
        <v>4</v>
      </c>
      <c r="M59" s="85" t="s">
        <v>45</v>
      </c>
      <c r="N59" s="84">
        <f t="shared" si="2"/>
        <v>8</v>
      </c>
      <c r="O59" s="83" t="s">
        <v>27</v>
      </c>
      <c r="P59" s="84">
        <f t="shared" si="3"/>
        <v>9</v>
      </c>
      <c r="Q59" s="86">
        <f t="shared" si="10"/>
        <v>233</v>
      </c>
      <c r="R59" s="82">
        <f t="shared" si="9"/>
        <v>6.1315789473684212</v>
      </c>
      <c r="S59" s="32" t="s">
        <v>594</v>
      </c>
    </row>
    <row r="60" spans="1:19" ht="20.25" customHeight="1" x14ac:dyDescent="0.25">
      <c r="A60" s="50">
        <v>55</v>
      </c>
      <c r="B60" s="64">
        <v>1715055</v>
      </c>
      <c r="C60" s="83" t="s">
        <v>46</v>
      </c>
      <c r="D60" s="84">
        <f t="shared" si="5"/>
        <v>7</v>
      </c>
      <c r="E60" s="83" t="s">
        <v>46</v>
      </c>
      <c r="F60" s="84">
        <f t="shared" si="6"/>
        <v>7</v>
      </c>
      <c r="G60" s="83" t="s">
        <v>27</v>
      </c>
      <c r="H60" s="84">
        <f t="shared" si="7"/>
        <v>9</v>
      </c>
      <c r="I60" s="85" t="s">
        <v>48</v>
      </c>
      <c r="J60" s="84">
        <f t="shared" si="8"/>
        <v>6</v>
      </c>
      <c r="K60" s="85" t="s">
        <v>48</v>
      </c>
      <c r="L60" s="84">
        <f t="shared" si="1"/>
        <v>6</v>
      </c>
      <c r="M60" s="85" t="s">
        <v>45</v>
      </c>
      <c r="N60" s="84">
        <f t="shared" si="2"/>
        <v>8</v>
      </c>
      <c r="O60" s="83" t="s">
        <v>27</v>
      </c>
      <c r="P60" s="84">
        <f t="shared" si="3"/>
        <v>9</v>
      </c>
      <c r="Q60" s="86">
        <f t="shared" si="10"/>
        <v>273</v>
      </c>
      <c r="R60" s="82">
        <f t="shared" si="9"/>
        <v>7.1842105263157894</v>
      </c>
      <c r="S60" s="32" t="s">
        <v>595</v>
      </c>
    </row>
    <row r="61" spans="1:19" ht="20.25" customHeight="1" x14ac:dyDescent="0.25">
      <c r="A61" s="50">
        <v>56</v>
      </c>
      <c r="B61" s="64">
        <v>1715056</v>
      </c>
      <c r="C61" s="83" t="s">
        <v>45</v>
      </c>
      <c r="D61" s="84">
        <f t="shared" si="5"/>
        <v>8</v>
      </c>
      <c r="E61" s="83" t="s">
        <v>27</v>
      </c>
      <c r="F61" s="84">
        <f t="shared" si="6"/>
        <v>9</v>
      </c>
      <c r="G61" s="83" t="s">
        <v>45</v>
      </c>
      <c r="H61" s="84">
        <f t="shared" si="7"/>
        <v>8</v>
      </c>
      <c r="I61" s="85" t="s">
        <v>46</v>
      </c>
      <c r="J61" s="84">
        <f t="shared" si="8"/>
        <v>7</v>
      </c>
      <c r="K61" s="85" t="s">
        <v>48</v>
      </c>
      <c r="L61" s="84">
        <f t="shared" si="1"/>
        <v>6</v>
      </c>
      <c r="M61" s="85" t="s">
        <v>45</v>
      </c>
      <c r="N61" s="84">
        <f t="shared" si="2"/>
        <v>8</v>
      </c>
      <c r="O61" s="83" t="s">
        <v>45</v>
      </c>
      <c r="P61" s="84">
        <f t="shared" si="3"/>
        <v>8</v>
      </c>
      <c r="Q61" s="86">
        <f t="shared" si="10"/>
        <v>294</v>
      </c>
      <c r="R61" s="82">
        <f t="shared" si="9"/>
        <v>7.7368421052631575</v>
      </c>
      <c r="S61" s="32" t="s">
        <v>596</v>
      </c>
    </row>
    <row r="62" spans="1:19" ht="20.25" customHeight="1" x14ac:dyDescent="0.25">
      <c r="A62" s="50">
        <v>57</v>
      </c>
      <c r="B62" s="64">
        <v>1715057</v>
      </c>
      <c r="C62" s="83" t="s">
        <v>48</v>
      </c>
      <c r="D62" s="84">
        <f t="shared" si="5"/>
        <v>6</v>
      </c>
      <c r="E62" s="83" t="s">
        <v>48</v>
      </c>
      <c r="F62" s="84">
        <f t="shared" si="6"/>
        <v>6</v>
      </c>
      <c r="G62" s="83" t="s">
        <v>46</v>
      </c>
      <c r="H62" s="84">
        <f t="shared" si="7"/>
        <v>7</v>
      </c>
      <c r="I62" s="85" t="s">
        <v>48</v>
      </c>
      <c r="J62" s="84">
        <f t="shared" si="8"/>
        <v>6</v>
      </c>
      <c r="K62" s="85" t="s">
        <v>48</v>
      </c>
      <c r="L62" s="84">
        <f t="shared" si="1"/>
        <v>6</v>
      </c>
      <c r="M62" s="85" t="s">
        <v>27</v>
      </c>
      <c r="N62" s="84">
        <f t="shared" si="2"/>
        <v>9</v>
      </c>
      <c r="O62" s="83" t="s">
        <v>27</v>
      </c>
      <c r="P62" s="84">
        <f t="shared" si="3"/>
        <v>9</v>
      </c>
      <c r="Q62" s="86">
        <f t="shared" si="10"/>
        <v>249</v>
      </c>
      <c r="R62" s="82">
        <f t="shared" si="9"/>
        <v>6.5526315789473681</v>
      </c>
      <c r="S62" s="32" t="s">
        <v>597</v>
      </c>
    </row>
    <row r="63" spans="1:19" ht="20.25" customHeight="1" x14ac:dyDescent="0.25">
      <c r="A63" s="50">
        <v>58</v>
      </c>
      <c r="B63" s="64">
        <v>1715058</v>
      </c>
      <c r="C63" s="83" t="s">
        <v>46</v>
      </c>
      <c r="D63" s="84">
        <f t="shared" si="5"/>
        <v>7</v>
      </c>
      <c r="E63" s="83" t="s">
        <v>50</v>
      </c>
      <c r="F63" s="84">
        <f t="shared" si="6"/>
        <v>4</v>
      </c>
      <c r="G63" s="83" t="s">
        <v>49</v>
      </c>
      <c r="H63" s="84">
        <f t="shared" si="7"/>
        <v>5</v>
      </c>
      <c r="I63" s="85" t="s">
        <v>49</v>
      </c>
      <c r="J63" s="84">
        <f t="shared" si="8"/>
        <v>5</v>
      </c>
      <c r="K63" s="85" t="s">
        <v>49</v>
      </c>
      <c r="L63" s="84">
        <f t="shared" si="1"/>
        <v>5</v>
      </c>
      <c r="M63" s="85" t="s">
        <v>45</v>
      </c>
      <c r="N63" s="84">
        <f t="shared" si="2"/>
        <v>8</v>
      </c>
      <c r="O63" s="83" t="s">
        <v>27</v>
      </c>
      <c r="P63" s="84">
        <f t="shared" si="3"/>
        <v>9</v>
      </c>
      <c r="Q63" s="86">
        <f t="shared" si="10"/>
        <v>212</v>
      </c>
      <c r="R63" s="82">
        <f t="shared" si="9"/>
        <v>5.5789473684210522</v>
      </c>
      <c r="S63" s="32" t="s">
        <v>598</v>
      </c>
    </row>
    <row r="64" spans="1:19" ht="20.25" customHeight="1" x14ac:dyDescent="0.25">
      <c r="A64" s="50">
        <v>59</v>
      </c>
      <c r="B64" s="64">
        <v>1715059</v>
      </c>
      <c r="C64" s="83" t="s">
        <v>45</v>
      </c>
      <c r="D64" s="84">
        <f t="shared" si="5"/>
        <v>8</v>
      </c>
      <c r="E64" s="83" t="s">
        <v>46</v>
      </c>
      <c r="F64" s="84">
        <f t="shared" si="6"/>
        <v>7</v>
      </c>
      <c r="G64" s="83" t="s">
        <v>45</v>
      </c>
      <c r="H64" s="84">
        <f t="shared" si="7"/>
        <v>8</v>
      </c>
      <c r="I64" s="85" t="s">
        <v>27</v>
      </c>
      <c r="J64" s="84">
        <f t="shared" si="8"/>
        <v>9</v>
      </c>
      <c r="K64" s="85" t="s">
        <v>46</v>
      </c>
      <c r="L64" s="84">
        <f t="shared" si="1"/>
        <v>7</v>
      </c>
      <c r="M64" s="85" t="s">
        <v>27</v>
      </c>
      <c r="N64" s="84">
        <f t="shared" si="2"/>
        <v>9</v>
      </c>
      <c r="O64" s="83" t="s">
        <v>27</v>
      </c>
      <c r="P64" s="84">
        <f t="shared" si="3"/>
        <v>9</v>
      </c>
      <c r="Q64" s="86">
        <f t="shared" si="10"/>
        <v>304</v>
      </c>
      <c r="R64" s="82">
        <f t="shared" si="9"/>
        <v>8</v>
      </c>
      <c r="S64" s="32" t="s">
        <v>599</v>
      </c>
    </row>
    <row r="65" spans="1:19" ht="20.25" customHeight="1" x14ac:dyDescent="0.25">
      <c r="A65" s="50">
        <v>60</v>
      </c>
      <c r="B65" s="64">
        <v>1715060</v>
      </c>
      <c r="C65" s="83" t="s">
        <v>45</v>
      </c>
      <c r="D65" s="84">
        <f t="shared" si="5"/>
        <v>8</v>
      </c>
      <c r="E65" s="83" t="s">
        <v>46</v>
      </c>
      <c r="F65" s="84">
        <f t="shared" si="6"/>
        <v>7</v>
      </c>
      <c r="G65" s="83" t="s">
        <v>45</v>
      </c>
      <c r="H65" s="84">
        <f t="shared" si="7"/>
        <v>8</v>
      </c>
      <c r="I65" s="85" t="s">
        <v>46</v>
      </c>
      <c r="J65" s="84">
        <f t="shared" si="8"/>
        <v>7</v>
      </c>
      <c r="K65" s="85" t="s">
        <v>46</v>
      </c>
      <c r="L65" s="84">
        <f t="shared" si="1"/>
        <v>7</v>
      </c>
      <c r="M65" s="85" t="s">
        <v>27</v>
      </c>
      <c r="N65" s="84">
        <f t="shared" si="2"/>
        <v>9</v>
      </c>
      <c r="O65" s="83" t="s">
        <v>26</v>
      </c>
      <c r="P65" s="84">
        <f t="shared" si="3"/>
        <v>10</v>
      </c>
      <c r="Q65" s="86">
        <f t="shared" si="10"/>
        <v>291</v>
      </c>
      <c r="R65" s="82">
        <f t="shared" si="9"/>
        <v>7.6578947368421053</v>
      </c>
      <c r="S65" s="32" t="s">
        <v>600</v>
      </c>
    </row>
    <row r="66" spans="1:19" ht="20.25" customHeight="1" x14ac:dyDescent="0.25">
      <c r="A66" s="50">
        <v>61</v>
      </c>
      <c r="B66" s="64">
        <v>1715061</v>
      </c>
      <c r="C66" s="83" t="s">
        <v>48</v>
      </c>
      <c r="D66" s="84">
        <f t="shared" si="5"/>
        <v>6</v>
      </c>
      <c r="E66" s="83" t="s">
        <v>49</v>
      </c>
      <c r="F66" s="84">
        <f t="shared" si="6"/>
        <v>5</v>
      </c>
      <c r="G66" s="83" t="s">
        <v>46</v>
      </c>
      <c r="H66" s="84">
        <f t="shared" si="7"/>
        <v>7</v>
      </c>
      <c r="I66" s="85" t="s">
        <v>46</v>
      </c>
      <c r="J66" s="84">
        <f t="shared" si="8"/>
        <v>7</v>
      </c>
      <c r="K66" s="85" t="s">
        <v>46</v>
      </c>
      <c r="L66" s="84">
        <f t="shared" si="1"/>
        <v>7</v>
      </c>
      <c r="M66" s="85" t="s">
        <v>27</v>
      </c>
      <c r="N66" s="84">
        <f t="shared" si="2"/>
        <v>9</v>
      </c>
      <c r="O66" s="83" t="s">
        <v>27</v>
      </c>
      <c r="P66" s="84">
        <f t="shared" si="3"/>
        <v>9</v>
      </c>
      <c r="Q66" s="86">
        <f t="shared" si="10"/>
        <v>254</v>
      </c>
      <c r="R66" s="82">
        <f t="shared" si="9"/>
        <v>6.6842105263157894</v>
      </c>
      <c r="S66" s="32" t="s">
        <v>601</v>
      </c>
    </row>
    <row r="67" spans="1:19" ht="20.25" customHeight="1" x14ac:dyDescent="0.25">
      <c r="A67" s="50">
        <v>62</v>
      </c>
      <c r="B67" s="64">
        <v>1715062</v>
      </c>
      <c r="C67" s="83" t="s">
        <v>27</v>
      </c>
      <c r="D67" s="84">
        <f t="shared" si="5"/>
        <v>9</v>
      </c>
      <c r="E67" s="83" t="s">
        <v>46</v>
      </c>
      <c r="F67" s="84">
        <f t="shared" si="6"/>
        <v>7</v>
      </c>
      <c r="G67" s="83" t="s">
        <v>45</v>
      </c>
      <c r="H67" s="84">
        <f t="shared" si="7"/>
        <v>8</v>
      </c>
      <c r="I67" s="85" t="s">
        <v>45</v>
      </c>
      <c r="J67" s="84">
        <f t="shared" si="8"/>
        <v>8</v>
      </c>
      <c r="K67" s="85" t="s">
        <v>45</v>
      </c>
      <c r="L67" s="84">
        <f t="shared" si="1"/>
        <v>8</v>
      </c>
      <c r="M67" s="85" t="s">
        <v>45</v>
      </c>
      <c r="N67" s="84">
        <f t="shared" si="2"/>
        <v>8</v>
      </c>
      <c r="O67" s="83" t="s">
        <v>46</v>
      </c>
      <c r="P67" s="84">
        <f t="shared" si="3"/>
        <v>7</v>
      </c>
      <c r="Q67" s="86">
        <f t="shared" si="10"/>
        <v>299</v>
      </c>
      <c r="R67" s="82">
        <f t="shared" si="9"/>
        <v>7.8684210526315788</v>
      </c>
      <c r="S67" s="32" t="s">
        <v>602</v>
      </c>
    </row>
    <row r="68" spans="1:19" ht="20.25" customHeight="1" x14ac:dyDescent="0.25">
      <c r="A68" s="50">
        <v>63</v>
      </c>
      <c r="B68" s="64">
        <v>1715063</v>
      </c>
      <c r="C68" s="83" t="s">
        <v>45</v>
      </c>
      <c r="D68" s="84">
        <f t="shared" si="5"/>
        <v>8</v>
      </c>
      <c r="E68" s="83" t="s">
        <v>45</v>
      </c>
      <c r="F68" s="84">
        <f t="shared" si="6"/>
        <v>8</v>
      </c>
      <c r="G68" s="83" t="s">
        <v>49</v>
      </c>
      <c r="H68" s="84">
        <f t="shared" si="7"/>
        <v>5</v>
      </c>
      <c r="I68" s="85" t="s">
        <v>49</v>
      </c>
      <c r="J68" s="84">
        <f t="shared" si="8"/>
        <v>5</v>
      </c>
      <c r="K68" s="85" t="s">
        <v>49</v>
      </c>
      <c r="L68" s="84">
        <f t="shared" si="1"/>
        <v>5</v>
      </c>
      <c r="M68" s="85" t="s">
        <v>27</v>
      </c>
      <c r="N68" s="84">
        <f t="shared" si="2"/>
        <v>9</v>
      </c>
      <c r="O68" s="83" t="s">
        <v>45</v>
      </c>
      <c r="P68" s="84">
        <f t="shared" si="3"/>
        <v>8</v>
      </c>
      <c r="Q68" s="86">
        <f t="shared" si="10"/>
        <v>249</v>
      </c>
      <c r="R68" s="82">
        <f t="shared" si="9"/>
        <v>6.5526315789473681</v>
      </c>
      <c r="S68" s="32" t="s">
        <v>603</v>
      </c>
    </row>
    <row r="69" spans="1:19" ht="20.25" customHeight="1" x14ac:dyDescent="0.25">
      <c r="A69" s="50">
        <v>64</v>
      </c>
      <c r="B69" s="64">
        <v>1715064</v>
      </c>
      <c r="C69" s="83" t="s">
        <v>45</v>
      </c>
      <c r="D69" s="84">
        <f t="shared" si="5"/>
        <v>8</v>
      </c>
      <c r="E69" s="83" t="s">
        <v>27</v>
      </c>
      <c r="F69" s="84">
        <f t="shared" si="6"/>
        <v>9</v>
      </c>
      <c r="G69" s="83" t="s">
        <v>26</v>
      </c>
      <c r="H69" s="84">
        <f t="shared" si="7"/>
        <v>10</v>
      </c>
      <c r="I69" s="85" t="s">
        <v>26</v>
      </c>
      <c r="J69" s="84">
        <f t="shared" si="8"/>
        <v>10</v>
      </c>
      <c r="K69" s="85" t="s">
        <v>46</v>
      </c>
      <c r="L69" s="84">
        <f t="shared" si="1"/>
        <v>7</v>
      </c>
      <c r="M69" s="85" t="s">
        <v>27</v>
      </c>
      <c r="N69" s="84">
        <f t="shared" si="2"/>
        <v>9</v>
      </c>
      <c r="O69" s="83" t="s">
        <v>27</v>
      </c>
      <c r="P69" s="84">
        <f t="shared" si="3"/>
        <v>9</v>
      </c>
      <c r="Q69" s="86">
        <f t="shared" si="10"/>
        <v>340</v>
      </c>
      <c r="R69" s="82">
        <f t="shared" si="9"/>
        <v>8.9473684210526319</v>
      </c>
      <c r="S69" s="32" t="s">
        <v>604</v>
      </c>
    </row>
    <row r="70" spans="1:19" ht="20.25" customHeight="1" x14ac:dyDescent="0.25">
      <c r="A70" s="50">
        <v>65</v>
      </c>
      <c r="B70" s="64">
        <v>1715065</v>
      </c>
      <c r="C70" s="83" t="s">
        <v>27</v>
      </c>
      <c r="D70" s="84">
        <f t="shared" si="5"/>
        <v>9</v>
      </c>
      <c r="E70" s="83" t="s">
        <v>26</v>
      </c>
      <c r="F70" s="84">
        <f t="shared" si="6"/>
        <v>10</v>
      </c>
      <c r="G70" s="83" t="s">
        <v>27</v>
      </c>
      <c r="H70" s="84">
        <f t="shared" si="7"/>
        <v>9</v>
      </c>
      <c r="I70" s="85" t="s">
        <v>27</v>
      </c>
      <c r="J70" s="84">
        <f t="shared" si="8"/>
        <v>9</v>
      </c>
      <c r="K70" s="85" t="s">
        <v>45</v>
      </c>
      <c r="L70" s="84">
        <f t="shared" ref="L70:L100" si="11">IF(K70="AA",10, IF(K70="AB",9, IF(K70="BB",8, IF(K70="BC",7,IF(K70="CC",6, IF(K70="CD",5, IF(K70="DD",4,IF(K70="F",0))))))))</f>
        <v>8</v>
      </c>
      <c r="M70" s="85" t="s">
        <v>45</v>
      </c>
      <c r="N70" s="84">
        <f t="shared" ref="N70:N100" si="12">IF(M70="AA",10, IF(M70="AB",9, IF(M70="BB",8, IF(M70="BC",7,IF(M70="CC",6, IF(M70="CD",5, IF(M70="DD",4,IF(M70="F",0))))))))</f>
        <v>8</v>
      </c>
      <c r="O70" s="83" t="s">
        <v>27</v>
      </c>
      <c r="P70" s="84">
        <f t="shared" ref="P70:P100" si="13">IF(O70="AA",10, IF(O70="AB",9, IF(O70="BB",8, IF(O70="BC",7,IF(O70="CC",6, IF(O70="CD",5, IF(O70="DD",4,IF(O70="F",0))))))))</f>
        <v>9</v>
      </c>
      <c r="Q70" s="86">
        <f t="shared" si="10"/>
        <v>343</v>
      </c>
      <c r="R70" s="82">
        <f t="shared" si="9"/>
        <v>9.026315789473685</v>
      </c>
      <c r="S70" s="32" t="s">
        <v>605</v>
      </c>
    </row>
    <row r="71" spans="1:19" ht="20.25" customHeight="1" x14ac:dyDescent="0.25">
      <c r="A71" s="50">
        <v>66</v>
      </c>
      <c r="B71" s="64">
        <v>1715066</v>
      </c>
      <c r="C71" s="83" t="s">
        <v>45</v>
      </c>
      <c r="D71" s="84">
        <f t="shared" ref="D71:D100" si="14">IF(C71="AA",10, IF(C71="AB",9, IF(C71="BB",8, IF(C71="BC",7,IF(C71="CC",6, IF(C71="CD",5, IF(C71="DD",4,IF(C71="F",0))))))))</f>
        <v>8</v>
      </c>
      <c r="E71" s="83" t="s">
        <v>27</v>
      </c>
      <c r="F71" s="84">
        <f t="shared" ref="F71:F100" si="15">IF(E71="AA",10, IF(E71="AB",9, IF(E71="BB",8, IF(E71="BC",7,IF(E71="CC",6, IF(E71="CD",5, IF(E71="DD",4,IF(E71="F",0))))))))</f>
        <v>9</v>
      </c>
      <c r="G71" s="83" t="s">
        <v>45</v>
      </c>
      <c r="H71" s="84">
        <f t="shared" ref="H71:H100" si="16">IF(G71="AA",10, IF(G71="AB",9, IF(G71="BB",8, IF(G71="BC",7,IF(G71="CC",6, IF(G71="CD",5, IF(G71="DD",4,IF(G71="F",0))))))))</f>
        <v>8</v>
      </c>
      <c r="I71" s="85" t="s">
        <v>49</v>
      </c>
      <c r="J71" s="84">
        <f t="shared" ref="J71:J100" si="17">IF(I71="AA",10, IF(I71="AB",9, IF(I71="BB",8, IF(I71="BC",7,IF(I71="CC",6, IF(I71="CD",5, IF(I71="DD",4,IF(I71="F",0))))))))</f>
        <v>5</v>
      </c>
      <c r="K71" s="85" t="s">
        <v>46</v>
      </c>
      <c r="L71" s="84">
        <f t="shared" si="11"/>
        <v>7</v>
      </c>
      <c r="M71" s="85" t="s">
        <v>27</v>
      </c>
      <c r="N71" s="84">
        <f t="shared" si="12"/>
        <v>9</v>
      </c>
      <c r="O71" s="83" t="s">
        <v>26</v>
      </c>
      <c r="P71" s="84">
        <f t="shared" si="13"/>
        <v>10</v>
      </c>
      <c r="Q71" s="86">
        <f t="shared" si="10"/>
        <v>291</v>
      </c>
      <c r="R71" s="82">
        <f t="shared" ref="R71:R100" si="18">(Q71/38)</f>
        <v>7.6578947368421053</v>
      </c>
      <c r="S71" s="32" t="s">
        <v>606</v>
      </c>
    </row>
    <row r="72" spans="1:19" ht="20.25" customHeight="1" x14ac:dyDescent="0.25">
      <c r="A72" s="50">
        <v>67</v>
      </c>
      <c r="B72" s="64">
        <v>1715067</v>
      </c>
      <c r="C72" s="83" t="s">
        <v>27</v>
      </c>
      <c r="D72" s="84">
        <f t="shared" si="14"/>
        <v>9</v>
      </c>
      <c r="E72" s="83" t="s">
        <v>46</v>
      </c>
      <c r="F72" s="84">
        <f t="shared" si="15"/>
        <v>7</v>
      </c>
      <c r="G72" s="83" t="s">
        <v>45</v>
      </c>
      <c r="H72" s="84">
        <f t="shared" si="16"/>
        <v>8</v>
      </c>
      <c r="I72" s="85" t="s">
        <v>45</v>
      </c>
      <c r="J72" s="84">
        <f t="shared" si="17"/>
        <v>8</v>
      </c>
      <c r="K72" s="85" t="s">
        <v>48</v>
      </c>
      <c r="L72" s="84">
        <f t="shared" si="11"/>
        <v>6</v>
      </c>
      <c r="M72" s="85" t="s">
        <v>27</v>
      </c>
      <c r="N72" s="84">
        <f t="shared" si="12"/>
        <v>9</v>
      </c>
      <c r="O72" s="83" t="s">
        <v>45</v>
      </c>
      <c r="P72" s="84">
        <f t="shared" si="13"/>
        <v>8</v>
      </c>
      <c r="Q72" s="86">
        <f t="shared" si="10"/>
        <v>294</v>
      </c>
      <c r="R72" s="82">
        <f t="shared" si="18"/>
        <v>7.7368421052631575</v>
      </c>
      <c r="S72" s="32" t="s">
        <v>607</v>
      </c>
    </row>
    <row r="73" spans="1:19" ht="20.25" customHeight="1" x14ac:dyDescent="0.25">
      <c r="A73" s="50">
        <v>68</v>
      </c>
      <c r="B73" s="64">
        <v>1715068</v>
      </c>
      <c r="C73" s="83" t="s">
        <v>27</v>
      </c>
      <c r="D73" s="84">
        <f t="shared" si="14"/>
        <v>9</v>
      </c>
      <c r="E73" s="83" t="s">
        <v>49</v>
      </c>
      <c r="F73" s="84">
        <f t="shared" si="15"/>
        <v>5</v>
      </c>
      <c r="G73" s="83" t="s">
        <v>27</v>
      </c>
      <c r="H73" s="84">
        <f t="shared" si="16"/>
        <v>9</v>
      </c>
      <c r="I73" s="85" t="s">
        <v>27</v>
      </c>
      <c r="J73" s="84">
        <f t="shared" si="17"/>
        <v>9</v>
      </c>
      <c r="K73" s="85" t="s">
        <v>48</v>
      </c>
      <c r="L73" s="84">
        <f t="shared" si="11"/>
        <v>6</v>
      </c>
      <c r="M73" s="85" t="s">
        <v>27</v>
      </c>
      <c r="N73" s="84">
        <f t="shared" si="12"/>
        <v>9</v>
      </c>
      <c r="O73" s="83" t="s">
        <v>46</v>
      </c>
      <c r="P73" s="84">
        <f t="shared" si="13"/>
        <v>7</v>
      </c>
      <c r="Q73" s="86">
        <f t="shared" si="10"/>
        <v>289</v>
      </c>
      <c r="R73" s="82">
        <f t="shared" si="18"/>
        <v>7.6052631578947372</v>
      </c>
      <c r="S73" s="32" t="s">
        <v>608</v>
      </c>
    </row>
    <row r="74" spans="1:19" ht="20.25" customHeight="1" x14ac:dyDescent="0.25">
      <c r="A74" s="50">
        <v>69</v>
      </c>
      <c r="B74" s="64">
        <v>1715069</v>
      </c>
      <c r="C74" s="83" t="s">
        <v>27</v>
      </c>
      <c r="D74" s="84">
        <f t="shared" si="14"/>
        <v>9</v>
      </c>
      <c r="E74" s="83" t="s">
        <v>27</v>
      </c>
      <c r="F74" s="84">
        <f t="shared" si="15"/>
        <v>9</v>
      </c>
      <c r="G74" s="83" t="s">
        <v>26</v>
      </c>
      <c r="H74" s="84">
        <f t="shared" si="16"/>
        <v>10</v>
      </c>
      <c r="I74" s="85" t="s">
        <v>26</v>
      </c>
      <c r="J74" s="84">
        <f t="shared" si="17"/>
        <v>10</v>
      </c>
      <c r="K74" s="85" t="s">
        <v>46</v>
      </c>
      <c r="L74" s="84">
        <f t="shared" si="11"/>
        <v>7</v>
      </c>
      <c r="M74" s="85" t="s">
        <v>27</v>
      </c>
      <c r="N74" s="84">
        <f t="shared" si="12"/>
        <v>9</v>
      </c>
      <c r="O74" s="83" t="s">
        <v>26</v>
      </c>
      <c r="P74" s="84">
        <f t="shared" si="13"/>
        <v>10</v>
      </c>
      <c r="Q74" s="86">
        <f t="shared" si="10"/>
        <v>349</v>
      </c>
      <c r="R74" s="82">
        <f t="shared" si="18"/>
        <v>9.1842105263157894</v>
      </c>
      <c r="S74" s="32" t="s">
        <v>609</v>
      </c>
    </row>
    <row r="75" spans="1:19" ht="20.25" customHeight="1" x14ac:dyDescent="0.25">
      <c r="A75" s="50">
        <v>70</v>
      </c>
      <c r="B75" s="64">
        <v>1715070</v>
      </c>
      <c r="C75" s="83" t="s">
        <v>45</v>
      </c>
      <c r="D75" s="84">
        <f t="shared" si="14"/>
        <v>8</v>
      </c>
      <c r="E75" s="83" t="s">
        <v>48</v>
      </c>
      <c r="F75" s="84">
        <f t="shared" si="15"/>
        <v>6</v>
      </c>
      <c r="G75" s="83" t="s">
        <v>45</v>
      </c>
      <c r="H75" s="84">
        <f t="shared" si="16"/>
        <v>8</v>
      </c>
      <c r="I75" s="85" t="s">
        <v>45</v>
      </c>
      <c r="J75" s="84">
        <f t="shared" si="17"/>
        <v>8</v>
      </c>
      <c r="K75" s="85" t="s">
        <v>48</v>
      </c>
      <c r="L75" s="84">
        <f t="shared" si="11"/>
        <v>6</v>
      </c>
      <c r="M75" s="85" t="s">
        <v>27</v>
      </c>
      <c r="N75" s="84">
        <f t="shared" si="12"/>
        <v>9</v>
      </c>
      <c r="O75" s="83" t="s">
        <v>46</v>
      </c>
      <c r="P75" s="84">
        <f t="shared" si="13"/>
        <v>7</v>
      </c>
      <c r="Q75" s="86">
        <f t="shared" si="10"/>
        <v>277</v>
      </c>
      <c r="R75" s="82">
        <f t="shared" si="18"/>
        <v>7.2894736842105265</v>
      </c>
      <c r="S75" s="32" t="s">
        <v>610</v>
      </c>
    </row>
    <row r="76" spans="1:19" ht="20.25" customHeight="1" x14ac:dyDescent="0.25">
      <c r="A76" s="50">
        <v>71</v>
      </c>
      <c r="B76" s="64">
        <v>1715071</v>
      </c>
      <c r="C76" s="83" t="s">
        <v>45</v>
      </c>
      <c r="D76" s="84">
        <f t="shared" si="14"/>
        <v>8</v>
      </c>
      <c r="E76" s="83" t="s">
        <v>45</v>
      </c>
      <c r="F76" s="84">
        <f t="shared" si="15"/>
        <v>8</v>
      </c>
      <c r="G76" s="83" t="s">
        <v>45</v>
      </c>
      <c r="H76" s="84">
        <f t="shared" si="16"/>
        <v>8</v>
      </c>
      <c r="I76" s="85" t="s">
        <v>49</v>
      </c>
      <c r="J76" s="84">
        <f t="shared" si="17"/>
        <v>5</v>
      </c>
      <c r="K76" s="85" t="s">
        <v>27</v>
      </c>
      <c r="L76" s="84">
        <f t="shared" si="11"/>
        <v>9</v>
      </c>
      <c r="M76" s="85" t="s">
        <v>27</v>
      </c>
      <c r="N76" s="84">
        <f t="shared" si="12"/>
        <v>9</v>
      </c>
      <c r="O76" s="83" t="s">
        <v>27</v>
      </c>
      <c r="P76" s="84">
        <f t="shared" si="13"/>
        <v>9</v>
      </c>
      <c r="Q76" s="86">
        <f t="shared" si="10"/>
        <v>290</v>
      </c>
      <c r="R76" s="82">
        <f t="shared" si="18"/>
        <v>7.6315789473684212</v>
      </c>
      <c r="S76" s="32" t="s">
        <v>611</v>
      </c>
    </row>
    <row r="77" spans="1:19" ht="20.25" customHeight="1" x14ac:dyDescent="0.25">
      <c r="A77" s="50">
        <v>72</v>
      </c>
      <c r="B77" s="64">
        <v>1715072</v>
      </c>
      <c r="C77" s="83" t="s">
        <v>45</v>
      </c>
      <c r="D77" s="84">
        <f t="shared" si="14"/>
        <v>8</v>
      </c>
      <c r="E77" s="83" t="s">
        <v>48</v>
      </c>
      <c r="F77" s="84">
        <f t="shared" si="15"/>
        <v>6</v>
      </c>
      <c r="G77" s="83" t="s">
        <v>27</v>
      </c>
      <c r="H77" s="84">
        <f t="shared" si="16"/>
        <v>9</v>
      </c>
      <c r="I77" s="85" t="s">
        <v>49</v>
      </c>
      <c r="J77" s="84">
        <f t="shared" si="17"/>
        <v>5</v>
      </c>
      <c r="K77" s="85" t="s">
        <v>48</v>
      </c>
      <c r="L77" s="84">
        <f t="shared" si="11"/>
        <v>6</v>
      </c>
      <c r="M77" s="85" t="s">
        <v>27</v>
      </c>
      <c r="N77" s="84">
        <f t="shared" si="12"/>
        <v>9</v>
      </c>
      <c r="O77" s="83" t="s">
        <v>27</v>
      </c>
      <c r="P77" s="84">
        <f t="shared" si="13"/>
        <v>9</v>
      </c>
      <c r="Q77" s="86">
        <f t="shared" si="10"/>
        <v>265</v>
      </c>
      <c r="R77" s="82">
        <f t="shared" si="18"/>
        <v>6.9736842105263159</v>
      </c>
      <c r="S77" s="32" t="s">
        <v>612</v>
      </c>
    </row>
    <row r="78" spans="1:19" ht="20.25" customHeight="1" x14ac:dyDescent="0.25">
      <c r="A78" s="50">
        <v>73</v>
      </c>
      <c r="B78" s="64">
        <v>1715073</v>
      </c>
      <c r="C78" s="83" t="s">
        <v>46</v>
      </c>
      <c r="D78" s="84">
        <f t="shared" si="14"/>
        <v>7</v>
      </c>
      <c r="E78" s="83" t="s">
        <v>45</v>
      </c>
      <c r="F78" s="84">
        <f t="shared" si="15"/>
        <v>8</v>
      </c>
      <c r="G78" s="83" t="s">
        <v>45</v>
      </c>
      <c r="H78" s="84">
        <f t="shared" si="16"/>
        <v>8</v>
      </c>
      <c r="I78" s="85" t="s">
        <v>49</v>
      </c>
      <c r="J78" s="84">
        <f t="shared" si="17"/>
        <v>5</v>
      </c>
      <c r="K78" s="85" t="s">
        <v>48</v>
      </c>
      <c r="L78" s="84">
        <f t="shared" si="11"/>
        <v>6</v>
      </c>
      <c r="M78" s="85" t="s">
        <v>27</v>
      </c>
      <c r="N78" s="84">
        <f t="shared" si="12"/>
        <v>9</v>
      </c>
      <c r="O78" s="83" t="s">
        <v>27</v>
      </c>
      <c r="P78" s="84">
        <f t="shared" si="13"/>
        <v>9</v>
      </c>
      <c r="Q78" s="86">
        <f t="shared" si="10"/>
        <v>269</v>
      </c>
      <c r="R78" s="82">
        <f t="shared" si="18"/>
        <v>7.0789473684210522</v>
      </c>
      <c r="S78" s="32" t="s">
        <v>613</v>
      </c>
    </row>
    <row r="79" spans="1:19" ht="20.25" customHeight="1" x14ac:dyDescent="0.25">
      <c r="A79" s="50">
        <v>74</v>
      </c>
      <c r="B79" s="64">
        <v>1715074</v>
      </c>
      <c r="C79" s="83" t="s">
        <v>27</v>
      </c>
      <c r="D79" s="84">
        <f t="shared" si="14"/>
        <v>9</v>
      </c>
      <c r="E79" s="83" t="s">
        <v>45</v>
      </c>
      <c r="F79" s="84">
        <f t="shared" si="15"/>
        <v>8</v>
      </c>
      <c r="G79" s="83" t="s">
        <v>27</v>
      </c>
      <c r="H79" s="84">
        <f t="shared" si="16"/>
        <v>9</v>
      </c>
      <c r="I79" s="85" t="s">
        <v>27</v>
      </c>
      <c r="J79" s="84">
        <f t="shared" si="17"/>
        <v>9</v>
      </c>
      <c r="K79" s="85" t="s">
        <v>46</v>
      </c>
      <c r="L79" s="84">
        <f t="shared" si="11"/>
        <v>7</v>
      </c>
      <c r="M79" s="85" t="s">
        <v>27</v>
      </c>
      <c r="N79" s="84">
        <f t="shared" si="12"/>
        <v>9</v>
      </c>
      <c r="O79" s="83" t="s">
        <v>46</v>
      </c>
      <c r="P79" s="84">
        <f t="shared" si="13"/>
        <v>7</v>
      </c>
      <c r="Q79" s="86">
        <f t="shared" si="10"/>
        <v>318</v>
      </c>
      <c r="R79" s="82">
        <f t="shared" si="18"/>
        <v>8.3684210526315788</v>
      </c>
      <c r="S79" s="32" t="s">
        <v>614</v>
      </c>
    </row>
    <row r="80" spans="1:19" ht="20.25" customHeight="1" x14ac:dyDescent="0.25">
      <c r="A80" s="50">
        <v>75</v>
      </c>
      <c r="B80" s="64">
        <v>1715075</v>
      </c>
      <c r="C80" s="83" t="s">
        <v>45</v>
      </c>
      <c r="D80" s="84">
        <f t="shared" si="14"/>
        <v>8</v>
      </c>
      <c r="E80" s="83" t="s">
        <v>48</v>
      </c>
      <c r="F80" s="84">
        <f t="shared" si="15"/>
        <v>6</v>
      </c>
      <c r="G80" s="83" t="s">
        <v>46</v>
      </c>
      <c r="H80" s="84">
        <f t="shared" si="16"/>
        <v>7</v>
      </c>
      <c r="I80" s="85" t="s">
        <v>46</v>
      </c>
      <c r="J80" s="84">
        <f t="shared" si="17"/>
        <v>7</v>
      </c>
      <c r="K80" s="85" t="s">
        <v>46</v>
      </c>
      <c r="L80" s="84">
        <f t="shared" si="11"/>
        <v>7</v>
      </c>
      <c r="M80" s="85" t="s">
        <v>45</v>
      </c>
      <c r="N80" s="84">
        <f t="shared" si="12"/>
        <v>8</v>
      </c>
      <c r="O80" s="83" t="s">
        <v>27</v>
      </c>
      <c r="P80" s="84">
        <f t="shared" si="13"/>
        <v>9</v>
      </c>
      <c r="Q80" s="86">
        <f t="shared" si="10"/>
        <v>272</v>
      </c>
      <c r="R80" s="82">
        <f t="shared" si="18"/>
        <v>7.1578947368421053</v>
      </c>
      <c r="S80" s="32" t="s">
        <v>615</v>
      </c>
    </row>
    <row r="81" spans="1:19" ht="20.25" customHeight="1" x14ac:dyDescent="0.25">
      <c r="A81" s="50">
        <v>76</v>
      </c>
      <c r="B81" s="64">
        <v>1715076</v>
      </c>
      <c r="C81" s="83" t="s">
        <v>45</v>
      </c>
      <c r="D81" s="84">
        <f t="shared" si="14"/>
        <v>8</v>
      </c>
      <c r="E81" s="83" t="s">
        <v>49</v>
      </c>
      <c r="F81" s="84">
        <f t="shared" si="15"/>
        <v>5</v>
      </c>
      <c r="G81" s="83" t="s">
        <v>26</v>
      </c>
      <c r="H81" s="84">
        <f t="shared" si="16"/>
        <v>10</v>
      </c>
      <c r="I81" s="85" t="s">
        <v>49</v>
      </c>
      <c r="J81" s="84">
        <f t="shared" si="17"/>
        <v>5</v>
      </c>
      <c r="K81" s="85" t="s">
        <v>45</v>
      </c>
      <c r="L81" s="84">
        <f t="shared" si="11"/>
        <v>8</v>
      </c>
      <c r="M81" s="85" t="s">
        <v>27</v>
      </c>
      <c r="N81" s="84">
        <f t="shared" si="12"/>
        <v>9</v>
      </c>
      <c r="O81" s="83" t="s">
        <v>27</v>
      </c>
      <c r="P81" s="84">
        <f t="shared" si="13"/>
        <v>9</v>
      </c>
      <c r="Q81" s="86">
        <f t="shared" si="10"/>
        <v>273</v>
      </c>
      <c r="R81" s="82">
        <f t="shared" si="18"/>
        <v>7.1842105263157894</v>
      </c>
      <c r="S81" s="32" t="s">
        <v>616</v>
      </c>
    </row>
    <row r="82" spans="1:19" ht="20.25" customHeight="1" x14ac:dyDescent="0.25">
      <c r="A82" s="50">
        <v>77</v>
      </c>
      <c r="B82" s="64">
        <v>1715077</v>
      </c>
      <c r="C82" s="83" t="s">
        <v>27</v>
      </c>
      <c r="D82" s="84">
        <f t="shared" si="14"/>
        <v>9</v>
      </c>
      <c r="E82" s="83" t="s">
        <v>45</v>
      </c>
      <c r="F82" s="84">
        <f t="shared" si="15"/>
        <v>8</v>
      </c>
      <c r="G82" s="83" t="s">
        <v>45</v>
      </c>
      <c r="H82" s="84">
        <f t="shared" si="16"/>
        <v>8</v>
      </c>
      <c r="I82" s="85" t="s">
        <v>46</v>
      </c>
      <c r="J82" s="84">
        <f t="shared" si="17"/>
        <v>7</v>
      </c>
      <c r="K82" s="85" t="s">
        <v>45</v>
      </c>
      <c r="L82" s="84">
        <f t="shared" si="11"/>
        <v>8</v>
      </c>
      <c r="M82" s="85" t="s">
        <v>27</v>
      </c>
      <c r="N82" s="84">
        <f t="shared" si="12"/>
        <v>9</v>
      </c>
      <c r="O82" s="83" t="s">
        <v>26</v>
      </c>
      <c r="P82" s="84">
        <f t="shared" si="13"/>
        <v>10</v>
      </c>
      <c r="Q82" s="86">
        <f t="shared" si="10"/>
        <v>310</v>
      </c>
      <c r="R82" s="82">
        <f t="shared" si="18"/>
        <v>8.1578947368421044</v>
      </c>
      <c r="S82" s="32" t="s">
        <v>617</v>
      </c>
    </row>
    <row r="83" spans="1:19" ht="20.25" customHeight="1" x14ac:dyDescent="0.25">
      <c r="A83" s="50">
        <v>78</v>
      </c>
      <c r="B83" s="64">
        <v>1715078</v>
      </c>
      <c r="C83" s="83" t="s">
        <v>27</v>
      </c>
      <c r="D83" s="84">
        <f t="shared" si="14"/>
        <v>9</v>
      </c>
      <c r="E83" s="83" t="s">
        <v>45</v>
      </c>
      <c r="F83" s="84">
        <f t="shared" si="15"/>
        <v>8</v>
      </c>
      <c r="G83" s="83" t="s">
        <v>46</v>
      </c>
      <c r="H83" s="84">
        <f t="shared" si="16"/>
        <v>7</v>
      </c>
      <c r="I83" s="85" t="s">
        <v>45</v>
      </c>
      <c r="J83" s="84">
        <f t="shared" si="17"/>
        <v>8</v>
      </c>
      <c r="K83" s="85" t="s">
        <v>27</v>
      </c>
      <c r="L83" s="84">
        <f t="shared" si="11"/>
        <v>9</v>
      </c>
      <c r="M83" s="85" t="s">
        <v>26</v>
      </c>
      <c r="N83" s="84">
        <f t="shared" si="12"/>
        <v>10</v>
      </c>
      <c r="O83" s="83" t="s">
        <v>27</v>
      </c>
      <c r="P83" s="84">
        <f t="shared" si="13"/>
        <v>9</v>
      </c>
      <c r="Q83" s="86">
        <f t="shared" si="10"/>
        <v>316</v>
      </c>
      <c r="R83" s="82">
        <f t="shared" si="18"/>
        <v>8.3157894736842106</v>
      </c>
      <c r="S83" s="32" t="s">
        <v>618</v>
      </c>
    </row>
    <row r="84" spans="1:19" ht="20.25" customHeight="1" x14ac:dyDescent="0.25">
      <c r="A84" s="50">
        <v>79</v>
      </c>
      <c r="B84" s="64">
        <v>1715079</v>
      </c>
      <c r="C84" s="83" t="s">
        <v>48</v>
      </c>
      <c r="D84" s="84">
        <f t="shared" si="14"/>
        <v>6</v>
      </c>
      <c r="E84" s="83" t="s">
        <v>50</v>
      </c>
      <c r="F84" s="84">
        <f t="shared" si="15"/>
        <v>4</v>
      </c>
      <c r="G84" s="83" t="s">
        <v>49</v>
      </c>
      <c r="H84" s="84">
        <f t="shared" si="16"/>
        <v>5</v>
      </c>
      <c r="I84" s="85" t="s">
        <v>50</v>
      </c>
      <c r="J84" s="84">
        <f t="shared" si="17"/>
        <v>4</v>
      </c>
      <c r="K84" s="85" t="s">
        <v>45</v>
      </c>
      <c r="L84" s="84">
        <f t="shared" si="11"/>
        <v>8</v>
      </c>
      <c r="M84" s="85" t="s">
        <v>27</v>
      </c>
      <c r="N84" s="84">
        <f t="shared" si="12"/>
        <v>9</v>
      </c>
      <c r="O84" s="83" t="s">
        <v>27</v>
      </c>
      <c r="P84" s="84">
        <f t="shared" si="13"/>
        <v>9</v>
      </c>
      <c r="Q84" s="86">
        <f t="shared" si="10"/>
        <v>215</v>
      </c>
      <c r="R84" s="82">
        <f t="shared" si="18"/>
        <v>5.6578947368421053</v>
      </c>
      <c r="S84" s="32" t="s">
        <v>619</v>
      </c>
    </row>
    <row r="85" spans="1:19" ht="20.25" customHeight="1" x14ac:dyDescent="0.25">
      <c r="A85" s="50">
        <v>80</v>
      </c>
      <c r="B85" s="64">
        <v>1715080</v>
      </c>
      <c r="C85" s="83" t="s">
        <v>45</v>
      </c>
      <c r="D85" s="84">
        <f t="shared" si="14"/>
        <v>8</v>
      </c>
      <c r="E85" s="83" t="s">
        <v>45</v>
      </c>
      <c r="F85" s="84">
        <f t="shared" si="15"/>
        <v>8</v>
      </c>
      <c r="G85" s="83" t="s">
        <v>45</v>
      </c>
      <c r="H85" s="84">
        <f t="shared" si="16"/>
        <v>8</v>
      </c>
      <c r="I85" s="85" t="s">
        <v>27</v>
      </c>
      <c r="J85" s="84">
        <f t="shared" si="17"/>
        <v>9</v>
      </c>
      <c r="K85" s="85" t="s">
        <v>45</v>
      </c>
      <c r="L85" s="84">
        <f t="shared" si="11"/>
        <v>8</v>
      </c>
      <c r="M85" s="85" t="s">
        <v>26</v>
      </c>
      <c r="N85" s="84">
        <f t="shared" si="12"/>
        <v>10</v>
      </c>
      <c r="O85" s="83" t="s">
        <v>27</v>
      </c>
      <c r="P85" s="84">
        <f t="shared" si="13"/>
        <v>9</v>
      </c>
      <c r="Q85" s="86">
        <f t="shared" si="10"/>
        <v>319</v>
      </c>
      <c r="R85" s="82">
        <f t="shared" si="18"/>
        <v>8.3947368421052637</v>
      </c>
      <c r="S85" s="32" t="s">
        <v>620</v>
      </c>
    </row>
    <row r="86" spans="1:19" s="8" customFormat="1" ht="20.25" customHeight="1" x14ac:dyDescent="0.25">
      <c r="A86" s="50">
        <v>81</v>
      </c>
      <c r="B86" s="64">
        <v>1715081</v>
      </c>
      <c r="C86" s="83" t="s">
        <v>45</v>
      </c>
      <c r="D86" s="84">
        <f t="shared" si="14"/>
        <v>8</v>
      </c>
      <c r="E86" s="83" t="s">
        <v>50</v>
      </c>
      <c r="F86" s="84">
        <f t="shared" si="15"/>
        <v>4</v>
      </c>
      <c r="G86" s="83" t="s">
        <v>49</v>
      </c>
      <c r="H86" s="84">
        <f t="shared" si="16"/>
        <v>5</v>
      </c>
      <c r="I86" s="85" t="s">
        <v>50</v>
      </c>
      <c r="J86" s="84">
        <f t="shared" si="17"/>
        <v>4</v>
      </c>
      <c r="K86" s="85" t="s">
        <v>45</v>
      </c>
      <c r="L86" s="84">
        <f t="shared" si="11"/>
        <v>8</v>
      </c>
      <c r="M86" s="85" t="s">
        <v>27</v>
      </c>
      <c r="N86" s="84">
        <f t="shared" si="12"/>
        <v>9</v>
      </c>
      <c r="O86" s="83" t="s">
        <v>45</v>
      </c>
      <c r="P86" s="84">
        <f t="shared" si="13"/>
        <v>8</v>
      </c>
      <c r="Q86" s="86">
        <f t="shared" si="10"/>
        <v>224</v>
      </c>
      <c r="R86" s="82">
        <f t="shared" si="18"/>
        <v>5.8947368421052628</v>
      </c>
      <c r="S86" s="32" t="s">
        <v>621</v>
      </c>
    </row>
    <row r="87" spans="1:19" s="8" customFormat="1" ht="20.25" customHeight="1" x14ac:dyDescent="0.25">
      <c r="A87" s="50">
        <v>82</v>
      </c>
      <c r="B87" s="64">
        <v>1715082</v>
      </c>
      <c r="C87" s="83" t="s">
        <v>45</v>
      </c>
      <c r="D87" s="84">
        <f t="shared" si="14"/>
        <v>8</v>
      </c>
      <c r="E87" s="83" t="s">
        <v>45</v>
      </c>
      <c r="F87" s="84">
        <f t="shared" si="15"/>
        <v>8</v>
      </c>
      <c r="G87" s="83" t="s">
        <v>27</v>
      </c>
      <c r="H87" s="84">
        <f t="shared" si="16"/>
        <v>9</v>
      </c>
      <c r="I87" s="85" t="s">
        <v>46</v>
      </c>
      <c r="J87" s="84">
        <f t="shared" si="17"/>
        <v>7</v>
      </c>
      <c r="K87" s="85" t="s">
        <v>26</v>
      </c>
      <c r="L87" s="84">
        <f t="shared" si="11"/>
        <v>10</v>
      </c>
      <c r="M87" s="85" t="s">
        <v>26</v>
      </c>
      <c r="N87" s="84">
        <f t="shared" si="12"/>
        <v>10</v>
      </c>
      <c r="O87" s="83" t="s">
        <v>45</v>
      </c>
      <c r="P87" s="84">
        <f t="shared" si="13"/>
        <v>8</v>
      </c>
      <c r="Q87" s="86">
        <f t="shared" si="10"/>
        <v>316</v>
      </c>
      <c r="R87" s="82">
        <f t="shared" si="18"/>
        <v>8.3157894736842106</v>
      </c>
      <c r="S87" s="32" t="s">
        <v>622</v>
      </c>
    </row>
    <row r="88" spans="1:19" ht="20.25" customHeight="1" x14ac:dyDescent="0.25">
      <c r="A88" s="50">
        <v>83</v>
      </c>
      <c r="B88" s="64">
        <v>1715083</v>
      </c>
      <c r="C88" s="83" t="s">
        <v>45</v>
      </c>
      <c r="D88" s="84">
        <f t="shared" si="14"/>
        <v>8</v>
      </c>
      <c r="E88" s="83" t="s">
        <v>49</v>
      </c>
      <c r="F88" s="84">
        <f t="shared" si="15"/>
        <v>5</v>
      </c>
      <c r="G88" s="55" t="s">
        <v>47</v>
      </c>
      <c r="H88" s="84">
        <f t="shared" si="16"/>
        <v>0</v>
      </c>
      <c r="I88" s="85" t="s">
        <v>49</v>
      </c>
      <c r="J88" s="84">
        <f t="shared" si="17"/>
        <v>5</v>
      </c>
      <c r="K88" s="85" t="s">
        <v>45</v>
      </c>
      <c r="L88" s="84">
        <f t="shared" si="11"/>
        <v>8</v>
      </c>
      <c r="M88" s="85" t="s">
        <v>26</v>
      </c>
      <c r="N88" s="84">
        <f t="shared" si="12"/>
        <v>10</v>
      </c>
      <c r="O88" s="83" t="s">
        <v>26</v>
      </c>
      <c r="P88" s="84">
        <f t="shared" si="13"/>
        <v>10</v>
      </c>
      <c r="Q88" s="86">
        <f t="shared" si="10"/>
        <v>218</v>
      </c>
      <c r="R88" s="82">
        <f t="shared" si="18"/>
        <v>5.7368421052631575</v>
      </c>
      <c r="S88" s="32" t="s">
        <v>623</v>
      </c>
    </row>
    <row r="89" spans="1:19" ht="20.25" customHeight="1" x14ac:dyDescent="0.25">
      <c r="A89" s="50">
        <v>84</v>
      </c>
      <c r="B89" s="64">
        <v>1715084</v>
      </c>
      <c r="C89" s="83" t="s">
        <v>45</v>
      </c>
      <c r="D89" s="84">
        <f t="shared" si="14"/>
        <v>8</v>
      </c>
      <c r="E89" s="83" t="s">
        <v>48</v>
      </c>
      <c r="F89" s="84">
        <f t="shared" si="15"/>
        <v>6</v>
      </c>
      <c r="G89" s="83" t="s">
        <v>50</v>
      </c>
      <c r="H89" s="84">
        <f t="shared" si="16"/>
        <v>4</v>
      </c>
      <c r="I89" s="85" t="s">
        <v>49</v>
      </c>
      <c r="J89" s="84">
        <f t="shared" si="17"/>
        <v>5</v>
      </c>
      <c r="K89" s="85" t="s">
        <v>46</v>
      </c>
      <c r="L89" s="84">
        <f t="shared" si="11"/>
        <v>7</v>
      </c>
      <c r="M89" s="85" t="s">
        <v>27</v>
      </c>
      <c r="N89" s="84">
        <f t="shared" si="12"/>
        <v>9</v>
      </c>
      <c r="O89" s="83" t="s">
        <v>27</v>
      </c>
      <c r="P89" s="84">
        <f t="shared" si="13"/>
        <v>9</v>
      </c>
      <c r="Q89" s="86">
        <f t="shared" si="10"/>
        <v>240</v>
      </c>
      <c r="R89" s="82">
        <f t="shared" si="18"/>
        <v>6.3157894736842106</v>
      </c>
      <c r="S89" s="32" t="s">
        <v>624</v>
      </c>
    </row>
    <row r="90" spans="1:19" ht="20.25" customHeight="1" x14ac:dyDescent="0.25">
      <c r="A90" s="50">
        <v>85</v>
      </c>
      <c r="B90" s="64">
        <v>1715085</v>
      </c>
      <c r="C90" s="83" t="s">
        <v>48</v>
      </c>
      <c r="D90" s="84">
        <f t="shared" si="14"/>
        <v>6</v>
      </c>
      <c r="E90" s="83" t="s">
        <v>45</v>
      </c>
      <c r="F90" s="84">
        <f t="shared" si="15"/>
        <v>8</v>
      </c>
      <c r="G90" s="83" t="s">
        <v>46</v>
      </c>
      <c r="H90" s="84">
        <f t="shared" si="16"/>
        <v>7</v>
      </c>
      <c r="I90" s="85" t="s">
        <v>46</v>
      </c>
      <c r="J90" s="84">
        <f t="shared" si="17"/>
        <v>7</v>
      </c>
      <c r="K90" s="85" t="s">
        <v>48</v>
      </c>
      <c r="L90" s="84">
        <f t="shared" si="11"/>
        <v>6</v>
      </c>
      <c r="M90" s="85" t="s">
        <v>45</v>
      </c>
      <c r="N90" s="84">
        <f t="shared" si="12"/>
        <v>8</v>
      </c>
      <c r="O90" s="83" t="s">
        <v>27</v>
      </c>
      <c r="P90" s="84">
        <f t="shared" si="13"/>
        <v>9</v>
      </c>
      <c r="Q90" s="86">
        <f t="shared" si="10"/>
        <v>271</v>
      </c>
      <c r="R90" s="82">
        <f t="shared" si="18"/>
        <v>7.1315789473684212</v>
      </c>
      <c r="S90" s="32" t="s">
        <v>625</v>
      </c>
    </row>
    <row r="91" spans="1:19" ht="20.25" customHeight="1" x14ac:dyDescent="0.25">
      <c r="A91" s="50">
        <v>86</v>
      </c>
      <c r="B91" s="64">
        <v>1715086</v>
      </c>
      <c r="C91" s="83" t="s">
        <v>46</v>
      </c>
      <c r="D91" s="84">
        <f t="shared" si="14"/>
        <v>7</v>
      </c>
      <c r="E91" s="83" t="s">
        <v>50</v>
      </c>
      <c r="F91" s="84">
        <f t="shared" si="15"/>
        <v>4</v>
      </c>
      <c r="G91" s="83" t="s">
        <v>48</v>
      </c>
      <c r="H91" s="84">
        <f t="shared" si="16"/>
        <v>6</v>
      </c>
      <c r="I91" s="85" t="s">
        <v>49</v>
      </c>
      <c r="J91" s="84">
        <f t="shared" si="17"/>
        <v>5</v>
      </c>
      <c r="K91" s="85" t="s">
        <v>48</v>
      </c>
      <c r="L91" s="84">
        <f t="shared" si="11"/>
        <v>6</v>
      </c>
      <c r="M91" s="85" t="s">
        <v>45</v>
      </c>
      <c r="N91" s="84">
        <f t="shared" si="12"/>
        <v>8</v>
      </c>
      <c r="O91" s="83" t="s">
        <v>46</v>
      </c>
      <c r="P91" s="84">
        <f t="shared" si="13"/>
        <v>7</v>
      </c>
      <c r="Q91" s="86">
        <f t="shared" si="10"/>
        <v>217</v>
      </c>
      <c r="R91" s="82">
        <f t="shared" si="18"/>
        <v>5.7105263157894735</v>
      </c>
      <c r="S91" s="32" t="s">
        <v>626</v>
      </c>
    </row>
    <row r="92" spans="1:19" ht="20.25" customHeight="1" x14ac:dyDescent="0.25">
      <c r="A92" s="50">
        <v>87</v>
      </c>
      <c r="B92" s="64">
        <v>1715087</v>
      </c>
      <c r="C92" s="83" t="s">
        <v>48</v>
      </c>
      <c r="D92" s="84">
        <f t="shared" si="14"/>
        <v>6</v>
      </c>
      <c r="E92" s="55" t="s">
        <v>47</v>
      </c>
      <c r="F92" s="84">
        <f t="shared" si="15"/>
        <v>0</v>
      </c>
      <c r="G92" s="83" t="s">
        <v>48</v>
      </c>
      <c r="H92" s="84">
        <f t="shared" si="16"/>
        <v>6</v>
      </c>
      <c r="I92" s="85" t="s">
        <v>49</v>
      </c>
      <c r="J92" s="84">
        <f t="shared" si="17"/>
        <v>5</v>
      </c>
      <c r="K92" s="85" t="s">
        <v>46</v>
      </c>
      <c r="L92" s="84">
        <f t="shared" si="11"/>
        <v>7</v>
      </c>
      <c r="M92" s="85" t="s">
        <v>27</v>
      </c>
      <c r="N92" s="84">
        <f t="shared" si="12"/>
        <v>9</v>
      </c>
      <c r="O92" s="83" t="s">
        <v>45</v>
      </c>
      <c r="P92" s="84">
        <f t="shared" si="13"/>
        <v>8</v>
      </c>
      <c r="Q92" s="86">
        <f t="shared" si="10"/>
        <v>189</v>
      </c>
      <c r="R92" s="82">
        <f t="shared" si="18"/>
        <v>4.9736842105263159</v>
      </c>
      <c r="S92" s="32" t="s">
        <v>627</v>
      </c>
    </row>
    <row r="93" spans="1:19" ht="20.25" customHeight="1" x14ac:dyDescent="0.25">
      <c r="A93" s="50">
        <v>88</v>
      </c>
      <c r="B93" s="64">
        <v>1715088</v>
      </c>
      <c r="C93" s="83" t="s">
        <v>45</v>
      </c>
      <c r="D93" s="84">
        <f t="shared" si="14"/>
        <v>8</v>
      </c>
      <c r="E93" s="83" t="s">
        <v>46</v>
      </c>
      <c r="F93" s="84">
        <f t="shared" si="15"/>
        <v>7</v>
      </c>
      <c r="G93" s="83" t="s">
        <v>48</v>
      </c>
      <c r="H93" s="84">
        <f t="shared" si="16"/>
        <v>6</v>
      </c>
      <c r="I93" s="85" t="s">
        <v>48</v>
      </c>
      <c r="J93" s="84">
        <f t="shared" si="17"/>
        <v>6</v>
      </c>
      <c r="K93" s="85" t="s">
        <v>46</v>
      </c>
      <c r="L93" s="84">
        <f t="shared" si="11"/>
        <v>7</v>
      </c>
      <c r="M93" s="85" t="s">
        <v>27</v>
      </c>
      <c r="N93" s="84">
        <f t="shared" si="12"/>
        <v>9</v>
      </c>
      <c r="O93" s="83" t="s">
        <v>27</v>
      </c>
      <c r="P93" s="84">
        <f t="shared" si="13"/>
        <v>9</v>
      </c>
      <c r="Q93" s="86">
        <f t="shared" si="10"/>
        <v>268</v>
      </c>
      <c r="R93" s="82">
        <f t="shared" si="18"/>
        <v>7.0526315789473681</v>
      </c>
      <c r="S93" s="32" t="s">
        <v>628</v>
      </c>
    </row>
    <row r="94" spans="1:19" ht="20.25" customHeight="1" x14ac:dyDescent="0.25">
      <c r="A94" s="50">
        <v>89</v>
      </c>
      <c r="B94" s="65">
        <v>1715089</v>
      </c>
      <c r="C94" s="83" t="s">
        <v>46</v>
      </c>
      <c r="D94" s="84">
        <f t="shared" si="14"/>
        <v>7</v>
      </c>
      <c r="E94" s="83" t="s">
        <v>46</v>
      </c>
      <c r="F94" s="84">
        <f t="shared" si="15"/>
        <v>7</v>
      </c>
      <c r="G94" s="83" t="s">
        <v>45</v>
      </c>
      <c r="H94" s="84">
        <f t="shared" si="16"/>
        <v>8</v>
      </c>
      <c r="I94" s="85" t="s">
        <v>48</v>
      </c>
      <c r="J94" s="84">
        <f t="shared" si="17"/>
        <v>6</v>
      </c>
      <c r="K94" s="85" t="s">
        <v>46</v>
      </c>
      <c r="L94" s="84">
        <f t="shared" si="11"/>
        <v>7</v>
      </c>
      <c r="M94" s="85" t="s">
        <v>27</v>
      </c>
      <c r="N94" s="84">
        <f t="shared" si="12"/>
        <v>9</v>
      </c>
      <c r="O94" s="83" t="s">
        <v>27</v>
      </c>
      <c r="P94" s="84">
        <f t="shared" si="13"/>
        <v>9</v>
      </c>
      <c r="Q94" s="86">
        <f t="shared" si="10"/>
        <v>274</v>
      </c>
      <c r="R94" s="82">
        <f t="shared" si="18"/>
        <v>7.2105263157894735</v>
      </c>
      <c r="S94" s="32" t="s">
        <v>629</v>
      </c>
    </row>
    <row r="95" spans="1:19" ht="20.25" customHeight="1" x14ac:dyDescent="0.25">
      <c r="A95" s="50">
        <v>90</v>
      </c>
      <c r="B95" s="65">
        <f>1+B94</f>
        <v>1715090</v>
      </c>
      <c r="C95" s="83" t="s">
        <v>45</v>
      </c>
      <c r="D95" s="84">
        <f t="shared" si="14"/>
        <v>8</v>
      </c>
      <c r="E95" s="83" t="s">
        <v>46</v>
      </c>
      <c r="F95" s="84">
        <f t="shared" si="15"/>
        <v>7</v>
      </c>
      <c r="G95" s="83" t="s">
        <v>45</v>
      </c>
      <c r="H95" s="84">
        <f t="shared" si="16"/>
        <v>8</v>
      </c>
      <c r="I95" s="85" t="s">
        <v>48</v>
      </c>
      <c r="J95" s="84">
        <f t="shared" si="17"/>
        <v>6</v>
      </c>
      <c r="K95" s="85" t="s">
        <v>49</v>
      </c>
      <c r="L95" s="84">
        <f t="shared" si="11"/>
        <v>5</v>
      </c>
      <c r="M95" s="85" t="s">
        <v>27</v>
      </c>
      <c r="N95" s="84">
        <f t="shared" si="12"/>
        <v>9</v>
      </c>
      <c r="O95" s="83" t="s">
        <v>45</v>
      </c>
      <c r="P95" s="84">
        <f t="shared" si="13"/>
        <v>8</v>
      </c>
      <c r="Q95" s="86">
        <f t="shared" si="10"/>
        <v>267</v>
      </c>
      <c r="R95" s="82">
        <f t="shared" si="18"/>
        <v>7.0263157894736841</v>
      </c>
      <c r="S95" s="32" t="s">
        <v>66</v>
      </c>
    </row>
    <row r="96" spans="1:19" ht="20.25" customHeight="1" x14ac:dyDescent="0.25">
      <c r="A96" s="50">
        <v>91</v>
      </c>
      <c r="B96" s="65">
        <v>1715091</v>
      </c>
      <c r="C96" s="83" t="s">
        <v>27</v>
      </c>
      <c r="D96" s="84">
        <f t="shared" si="14"/>
        <v>9</v>
      </c>
      <c r="E96" s="55" t="s">
        <v>46</v>
      </c>
      <c r="F96" s="84">
        <f t="shared" si="15"/>
        <v>7</v>
      </c>
      <c r="G96" s="83" t="s">
        <v>45</v>
      </c>
      <c r="H96" s="84">
        <f t="shared" si="16"/>
        <v>8</v>
      </c>
      <c r="I96" s="85" t="s">
        <v>45</v>
      </c>
      <c r="J96" s="84">
        <f t="shared" si="17"/>
        <v>8</v>
      </c>
      <c r="K96" s="85" t="s">
        <v>27</v>
      </c>
      <c r="L96" s="84">
        <f t="shared" si="11"/>
        <v>9</v>
      </c>
      <c r="M96" s="85" t="s">
        <v>26</v>
      </c>
      <c r="N96" s="84">
        <f t="shared" si="12"/>
        <v>10</v>
      </c>
      <c r="O96" s="83" t="s">
        <v>26</v>
      </c>
      <c r="P96" s="84">
        <f t="shared" si="13"/>
        <v>10</v>
      </c>
      <c r="Q96" s="86">
        <f t="shared" si="10"/>
        <v>317</v>
      </c>
      <c r="R96" s="82">
        <f t="shared" si="18"/>
        <v>8.3421052631578956</v>
      </c>
      <c r="S96" s="32" t="s">
        <v>630</v>
      </c>
    </row>
    <row r="97" spans="1:19" ht="20.25" customHeight="1" x14ac:dyDescent="0.25">
      <c r="A97" s="50">
        <v>92</v>
      </c>
      <c r="B97" s="65">
        <v>1715092</v>
      </c>
      <c r="C97" s="83" t="s">
        <v>27</v>
      </c>
      <c r="D97" s="84">
        <f t="shared" si="14"/>
        <v>9</v>
      </c>
      <c r="E97" s="83" t="s">
        <v>50</v>
      </c>
      <c r="F97" s="84">
        <f t="shared" si="15"/>
        <v>4</v>
      </c>
      <c r="G97" s="83" t="s">
        <v>46</v>
      </c>
      <c r="H97" s="84">
        <f t="shared" si="16"/>
        <v>7</v>
      </c>
      <c r="I97" s="85" t="s">
        <v>46</v>
      </c>
      <c r="J97" s="84">
        <f t="shared" si="17"/>
        <v>7</v>
      </c>
      <c r="K97" s="85" t="s">
        <v>48</v>
      </c>
      <c r="L97" s="84">
        <f t="shared" si="11"/>
        <v>6</v>
      </c>
      <c r="M97" s="85" t="s">
        <v>46</v>
      </c>
      <c r="N97" s="84">
        <f t="shared" si="12"/>
        <v>7</v>
      </c>
      <c r="O97" s="83" t="s">
        <v>27</v>
      </c>
      <c r="P97" s="84">
        <f t="shared" si="13"/>
        <v>9</v>
      </c>
      <c r="Q97" s="86">
        <f t="shared" si="10"/>
        <v>255</v>
      </c>
      <c r="R97" s="82">
        <f t="shared" si="18"/>
        <v>6.7105263157894735</v>
      </c>
      <c r="S97" s="32" t="s">
        <v>631</v>
      </c>
    </row>
    <row r="98" spans="1:19" ht="20.25" customHeight="1" x14ac:dyDescent="0.25">
      <c r="A98" s="50">
        <v>93</v>
      </c>
      <c r="B98" s="65">
        <v>1715093</v>
      </c>
      <c r="C98" s="83" t="s">
        <v>45</v>
      </c>
      <c r="D98" s="84">
        <f t="shared" si="14"/>
        <v>8</v>
      </c>
      <c r="E98" s="83" t="s">
        <v>48</v>
      </c>
      <c r="F98" s="84">
        <f t="shared" si="15"/>
        <v>6</v>
      </c>
      <c r="G98" s="83" t="s">
        <v>45</v>
      </c>
      <c r="H98" s="84">
        <f t="shared" si="16"/>
        <v>8</v>
      </c>
      <c r="I98" s="85" t="s">
        <v>49</v>
      </c>
      <c r="J98" s="84">
        <f t="shared" si="17"/>
        <v>5</v>
      </c>
      <c r="K98" s="85" t="s">
        <v>45</v>
      </c>
      <c r="L98" s="84">
        <f t="shared" si="11"/>
        <v>8</v>
      </c>
      <c r="M98" s="85" t="s">
        <v>27</v>
      </c>
      <c r="N98" s="84">
        <f t="shared" si="12"/>
        <v>9</v>
      </c>
      <c r="O98" s="83" t="s">
        <v>45</v>
      </c>
      <c r="P98" s="84">
        <f t="shared" si="13"/>
        <v>8</v>
      </c>
      <c r="Q98" s="86">
        <f t="shared" si="10"/>
        <v>266</v>
      </c>
      <c r="R98" s="82">
        <f t="shared" si="18"/>
        <v>7</v>
      </c>
      <c r="S98" s="32" t="s">
        <v>632</v>
      </c>
    </row>
    <row r="99" spans="1:19" ht="20.25" customHeight="1" x14ac:dyDescent="0.25">
      <c r="A99" s="50">
        <v>94</v>
      </c>
      <c r="B99" s="65">
        <v>1715094</v>
      </c>
      <c r="C99" s="83" t="s">
        <v>27</v>
      </c>
      <c r="D99" s="84">
        <f t="shared" si="14"/>
        <v>9</v>
      </c>
      <c r="E99" s="83" t="s">
        <v>46</v>
      </c>
      <c r="F99" s="84">
        <f t="shared" si="15"/>
        <v>7</v>
      </c>
      <c r="G99" s="83" t="s">
        <v>26</v>
      </c>
      <c r="H99" s="84">
        <f t="shared" si="16"/>
        <v>10</v>
      </c>
      <c r="I99" s="85" t="s">
        <v>26</v>
      </c>
      <c r="J99" s="84">
        <f t="shared" si="17"/>
        <v>10</v>
      </c>
      <c r="K99" s="85" t="s">
        <v>26</v>
      </c>
      <c r="L99" s="84">
        <f t="shared" si="11"/>
        <v>10</v>
      </c>
      <c r="M99" s="85" t="s">
        <v>26</v>
      </c>
      <c r="N99" s="84">
        <f t="shared" si="12"/>
        <v>10</v>
      </c>
      <c r="O99" s="83" t="s">
        <v>26</v>
      </c>
      <c r="P99" s="84">
        <f t="shared" si="13"/>
        <v>10</v>
      </c>
      <c r="Q99" s="86">
        <f t="shared" si="10"/>
        <v>350</v>
      </c>
      <c r="R99" s="82">
        <f t="shared" si="18"/>
        <v>9.2105263157894743</v>
      </c>
      <c r="S99" s="32" t="s">
        <v>633</v>
      </c>
    </row>
    <row r="100" spans="1:19" ht="20.25" customHeight="1" x14ac:dyDescent="0.25">
      <c r="A100" s="50">
        <v>95</v>
      </c>
      <c r="B100" s="65">
        <v>1715095</v>
      </c>
      <c r="C100" s="83" t="s">
        <v>45</v>
      </c>
      <c r="D100" s="84">
        <f t="shared" si="14"/>
        <v>8</v>
      </c>
      <c r="E100" s="83" t="s">
        <v>46</v>
      </c>
      <c r="F100" s="84">
        <f t="shared" si="15"/>
        <v>7</v>
      </c>
      <c r="G100" s="83" t="s">
        <v>26</v>
      </c>
      <c r="H100" s="84">
        <f t="shared" si="16"/>
        <v>10</v>
      </c>
      <c r="I100" s="85" t="s">
        <v>46</v>
      </c>
      <c r="J100" s="84">
        <f t="shared" si="17"/>
        <v>7</v>
      </c>
      <c r="K100" s="85" t="s">
        <v>26</v>
      </c>
      <c r="L100" s="84">
        <f t="shared" si="11"/>
        <v>10</v>
      </c>
      <c r="M100" s="85" t="s">
        <v>27</v>
      </c>
      <c r="N100" s="84">
        <f t="shared" si="12"/>
        <v>9</v>
      </c>
      <c r="O100" s="83" t="s">
        <v>27</v>
      </c>
      <c r="P100" s="84">
        <f t="shared" si="13"/>
        <v>9</v>
      </c>
      <c r="Q100" s="86">
        <f t="shared" si="10"/>
        <v>315</v>
      </c>
      <c r="R100" s="82">
        <f t="shared" si="18"/>
        <v>8.2894736842105257</v>
      </c>
      <c r="S100" s="32" t="s">
        <v>634</v>
      </c>
    </row>
  </sheetData>
  <autoFilter ref="C1:O100"/>
  <mergeCells count="19"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</mergeCells>
  <dataValidations count="1">
    <dataValidation type="textLength" operator="greaterThan" showInputMessage="1" showErrorMessage="1" errorTitle="Grade Point" error="Dont Change." promptTitle="Grade Point" prompt="This is Grade Point obtained" sqref="H6:H100 F6:F100 N6:N100 J6:J100 D6:D100 L6:L100 P6:P100">
      <formula1>10</formula1>
    </dataValidation>
  </dataValidations>
  <printOptions horizontalCentered="1"/>
  <pageMargins left="0.59055118110236227" right="0.23622047244094491" top="0.47244094488188981" bottom="0.74803149606299213" header="0.31496062992125984" footer="0.31496062992125984"/>
  <pageSetup paperSize="5" scale="90" orientation="landscape" r:id="rId1"/>
  <headerFooter>
    <oddFooter>&amp;L&amp;"Bookman Old Style,Bold"&amp;12     1st Tabulator                                                  2nd Tabulator &amp;C&amp;"Bookman Old Style,Bold"&amp;12         Asstt. Registrar (Acd)                &amp;R&amp;"Bookman Old Style,Bold"&amp;12Registrar                 Dean (Acd)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view="pageBreakPreview" zoomScale="106" zoomScaleNormal="100" zoomScaleSheetLayoutView="106" workbookViewId="0">
      <selection activeCell="K6" sqref="K6"/>
    </sheetView>
  </sheetViews>
  <sheetFormatPr defaultRowHeight="23.25" x14ac:dyDescent="0.35"/>
  <cols>
    <col min="1" max="1" width="9.140625" style="62" customWidth="1"/>
    <col min="2" max="2" width="16.5703125" style="59" customWidth="1"/>
    <col min="3" max="4" width="9.140625" customWidth="1"/>
    <col min="5" max="5" width="9.140625" style="10" customWidth="1"/>
    <col min="6" max="8" width="9.140625" customWidth="1"/>
    <col min="9" max="9" width="9.140625" style="10" customWidth="1"/>
    <col min="10" max="12" width="9.140625" customWidth="1"/>
    <col min="13" max="13" width="9.140625" style="10" customWidth="1"/>
    <col min="14" max="16" width="9.140625" customWidth="1"/>
    <col min="17" max="18" width="10.7109375" customWidth="1"/>
    <col min="19" max="19" width="32.7109375" style="3" customWidth="1"/>
  </cols>
  <sheetData>
    <row r="1" spans="1:19" s="14" customFormat="1" ht="16.5" customHeight="1" x14ac:dyDescent="0.25">
      <c r="A1" s="60"/>
      <c r="B1" s="58" t="s">
        <v>30</v>
      </c>
      <c r="C1" s="14" t="s">
        <v>34</v>
      </c>
      <c r="E1" s="15" t="s">
        <v>35</v>
      </c>
      <c r="G1" s="14" t="s">
        <v>37</v>
      </c>
      <c r="I1" s="15" t="s">
        <v>41</v>
      </c>
      <c r="J1" s="15"/>
      <c r="K1" s="16" t="s">
        <v>38</v>
      </c>
      <c r="M1" s="15" t="s">
        <v>42</v>
      </c>
      <c r="O1" s="14" t="s">
        <v>43</v>
      </c>
      <c r="R1" s="14" t="s">
        <v>12</v>
      </c>
      <c r="S1" s="14" t="s">
        <v>44</v>
      </c>
    </row>
    <row r="2" spans="1:19" x14ac:dyDescent="0.35">
      <c r="A2" s="107" t="s">
        <v>29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9" x14ac:dyDescent="0.35">
      <c r="A3" s="108" t="s">
        <v>701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</row>
    <row r="4" spans="1:19" x14ac:dyDescent="0.35">
      <c r="A4" s="105" t="s">
        <v>0</v>
      </c>
      <c r="B4" s="105" t="s">
        <v>1</v>
      </c>
      <c r="C4" s="105" t="s">
        <v>28</v>
      </c>
      <c r="D4" s="105"/>
      <c r="E4" s="105" t="s">
        <v>2</v>
      </c>
      <c r="F4" s="105"/>
      <c r="G4" s="105" t="s">
        <v>3</v>
      </c>
      <c r="H4" s="105"/>
      <c r="I4" s="105" t="s">
        <v>22</v>
      </c>
      <c r="J4" s="105"/>
      <c r="K4" s="105" t="s">
        <v>20</v>
      </c>
      <c r="L4" s="105"/>
      <c r="M4" s="105" t="s">
        <v>24</v>
      </c>
      <c r="N4" s="105"/>
      <c r="O4" s="105" t="s">
        <v>5</v>
      </c>
      <c r="P4" s="105"/>
      <c r="Q4" s="105" t="s">
        <v>6</v>
      </c>
      <c r="R4" s="105"/>
    </row>
    <row r="5" spans="1:19" x14ac:dyDescent="0.35">
      <c r="A5" s="105"/>
      <c r="B5" s="105"/>
      <c r="C5" s="105" t="s">
        <v>7</v>
      </c>
      <c r="D5" s="105"/>
      <c r="E5" s="105" t="s">
        <v>8</v>
      </c>
      <c r="F5" s="105"/>
      <c r="G5" s="106" t="s">
        <v>21</v>
      </c>
      <c r="H5" s="106"/>
      <c r="I5" s="105" t="s">
        <v>23</v>
      </c>
      <c r="J5" s="105"/>
      <c r="K5" s="105" t="s">
        <v>9</v>
      </c>
      <c r="L5" s="105"/>
      <c r="M5" s="105" t="s">
        <v>25</v>
      </c>
      <c r="N5" s="105"/>
      <c r="O5" s="105" t="s">
        <v>10</v>
      </c>
      <c r="P5" s="105"/>
      <c r="Q5" s="4" t="s">
        <v>11</v>
      </c>
      <c r="R5" s="4" t="s">
        <v>12</v>
      </c>
    </row>
    <row r="6" spans="1:19" ht="20.25" customHeight="1" x14ac:dyDescent="0.25">
      <c r="A6" s="61">
        <v>1</v>
      </c>
      <c r="B6" s="64">
        <v>1716001</v>
      </c>
      <c r="C6" s="6" t="s">
        <v>27</v>
      </c>
      <c r="D6" s="23">
        <f t="shared" ref="D6:L6" si="0">IF(C6="AA",10, IF(C6="AB",9, IF(C6="BB",8, IF(C6="BC",7,IF(C6="CC",6, IF(C6="CD",5, IF(C6="DD",4,IF(C6="F",0))))))))</f>
        <v>9</v>
      </c>
      <c r="E6" s="12" t="s">
        <v>45</v>
      </c>
      <c r="F6" s="23">
        <f t="shared" si="0"/>
        <v>8</v>
      </c>
      <c r="G6" s="6" t="s">
        <v>26</v>
      </c>
      <c r="H6" s="23">
        <f t="shared" si="0"/>
        <v>10</v>
      </c>
      <c r="I6" s="9" t="s">
        <v>27</v>
      </c>
      <c r="J6" s="23">
        <f t="shared" si="0"/>
        <v>9</v>
      </c>
      <c r="K6" s="6" t="s">
        <v>27</v>
      </c>
      <c r="L6" s="23">
        <f t="shared" si="0"/>
        <v>9</v>
      </c>
      <c r="M6" s="9" t="s">
        <v>27</v>
      </c>
      <c r="N6" s="23">
        <f t="shared" ref="N6:N63" si="1">IF(M6="AA",10, IF(M6="AB",9, IF(M6="BB",8, IF(M6="BC",7,IF(M6="CC",6, IF(M6="CD",5, IF(M6="DD",4,IF(M6="F",0))))))))</f>
        <v>9</v>
      </c>
      <c r="O6" s="6" t="s">
        <v>27</v>
      </c>
      <c r="P6" s="23">
        <f t="shared" ref="P6:P63" si="2">IF(O6="AA",10, IF(O6="AB",9, IF(O6="BB",8, IF(O6="BC",7,IF(O6="CC",6, IF(O6="CD",5, IF(O6="DD",4,IF(O6="F",0))))))))</f>
        <v>9</v>
      </c>
      <c r="Q6" s="6">
        <f t="shared" ref="Q6:Q63" si="3">(D6*6+F6*8+H6*6+J6*8+L6*5+N6*2+P6*3)</f>
        <v>340</v>
      </c>
      <c r="R6" s="82">
        <f t="shared" ref="R6:R63" si="4">(Q6/38)</f>
        <v>8.9473684210526319</v>
      </c>
      <c r="S6" s="45" t="s">
        <v>636</v>
      </c>
    </row>
    <row r="7" spans="1:19" ht="20.25" customHeight="1" x14ac:dyDescent="0.25">
      <c r="A7" s="61">
        <f>A6+1</f>
        <v>2</v>
      </c>
      <c r="B7" s="64">
        <v>1716002</v>
      </c>
      <c r="C7" s="6" t="s">
        <v>27</v>
      </c>
      <c r="D7" s="23">
        <f t="shared" ref="D7:D63" si="5">IF(C7="AA",10, IF(C7="AB",9, IF(C7="BB",8, IF(C7="BC",7,IF(C7="CC",6, IF(C7="CD",5, IF(C7="DD",4,IF(C7="F",0))))))))</f>
        <v>9</v>
      </c>
      <c r="E7" s="12" t="s">
        <v>49</v>
      </c>
      <c r="F7" s="23">
        <f t="shared" ref="F7:F63" si="6">IF(E7="AA",10, IF(E7="AB",9, IF(E7="BB",8, IF(E7="BC",7,IF(E7="CC",6, IF(E7="CD",5, IF(E7="DD",4,IF(E7="F",0))))))))</f>
        <v>5</v>
      </c>
      <c r="G7" s="6" t="s">
        <v>48</v>
      </c>
      <c r="H7" s="23">
        <f t="shared" ref="H7:H63" si="7">IF(G7="AA",10, IF(G7="AB",9, IF(G7="BB",8, IF(G7="BC",7,IF(G7="CC",6, IF(G7="CD",5, IF(G7="DD",4,IF(G7="F",0))))))))</f>
        <v>6</v>
      </c>
      <c r="I7" s="9" t="s">
        <v>48</v>
      </c>
      <c r="J7" s="23">
        <f t="shared" ref="J7:J63" si="8">IF(I7="AA",10, IF(I7="AB",9, IF(I7="BB",8, IF(I7="BC",7,IF(I7="CC",6, IF(I7="CD",5, IF(I7="DD",4,IF(I7="F",0))))))))</f>
        <v>6</v>
      </c>
      <c r="K7" s="6" t="s">
        <v>45</v>
      </c>
      <c r="L7" s="23">
        <f t="shared" ref="L7:L63" si="9">IF(K7="AA",10, IF(K7="AB",9, IF(K7="BB",8, IF(K7="BC",7,IF(K7="CC",6, IF(K7="CD",5, IF(K7="DD",4,IF(K7="F",0))))))))</f>
        <v>8</v>
      </c>
      <c r="M7" s="9" t="s">
        <v>27</v>
      </c>
      <c r="N7" s="23">
        <f t="shared" si="1"/>
        <v>9</v>
      </c>
      <c r="O7" s="6" t="s">
        <v>27</v>
      </c>
      <c r="P7" s="23">
        <f t="shared" si="2"/>
        <v>9</v>
      </c>
      <c r="Q7" s="6">
        <f t="shared" si="3"/>
        <v>263</v>
      </c>
      <c r="R7" s="82">
        <f t="shared" si="4"/>
        <v>6.9210526315789478</v>
      </c>
      <c r="S7" s="45" t="s">
        <v>637</v>
      </c>
    </row>
    <row r="8" spans="1:19" ht="20.25" customHeight="1" x14ac:dyDescent="0.25">
      <c r="A8" s="61">
        <f t="shared" ref="A8:A63" si="10">A7+1</f>
        <v>3</v>
      </c>
      <c r="B8" s="64">
        <v>1716003</v>
      </c>
      <c r="C8" s="6" t="s">
        <v>45</v>
      </c>
      <c r="D8" s="23">
        <f t="shared" si="5"/>
        <v>8</v>
      </c>
      <c r="E8" s="12" t="s">
        <v>50</v>
      </c>
      <c r="F8" s="23">
        <f t="shared" si="6"/>
        <v>4</v>
      </c>
      <c r="G8" s="6" t="s">
        <v>45</v>
      </c>
      <c r="H8" s="23">
        <f t="shared" si="7"/>
        <v>8</v>
      </c>
      <c r="I8" s="9" t="s">
        <v>45</v>
      </c>
      <c r="J8" s="23">
        <f t="shared" si="8"/>
        <v>8</v>
      </c>
      <c r="K8" s="6" t="s">
        <v>45</v>
      </c>
      <c r="L8" s="23">
        <f t="shared" si="9"/>
        <v>8</v>
      </c>
      <c r="M8" s="9" t="s">
        <v>27</v>
      </c>
      <c r="N8" s="23">
        <f t="shared" si="1"/>
        <v>9</v>
      </c>
      <c r="O8" s="6" t="s">
        <v>27</v>
      </c>
      <c r="P8" s="23">
        <f t="shared" si="2"/>
        <v>9</v>
      </c>
      <c r="Q8" s="6">
        <f t="shared" si="3"/>
        <v>277</v>
      </c>
      <c r="R8" s="82">
        <f t="shared" si="4"/>
        <v>7.2894736842105265</v>
      </c>
      <c r="S8" s="45" t="s">
        <v>638</v>
      </c>
    </row>
    <row r="9" spans="1:19" ht="20.25" customHeight="1" x14ac:dyDescent="0.25">
      <c r="A9" s="61">
        <f t="shared" si="10"/>
        <v>4</v>
      </c>
      <c r="B9" s="64">
        <v>1716004</v>
      </c>
      <c r="C9" s="6" t="s">
        <v>27</v>
      </c>
      <c r="D9" s="23">
        <f t="shared" si="5"/>
        <v>9</v>
      </c>
      <c r="E9" s="12" t="s">
        <v>45</v>
      </c>
      <c r="F9" s="23">
        <f t="shared" si="6"/>
        <v>8</v>
      </c>
      <c r="G9" s="6" t="s">
        <v>46</v>
      </c>
      <c r="H9" s="23">
        <f t="shared" si="7"/>
        <v>7</v>
      </c>
      <c r="I9" s="9" t="s">
        <v>46</v>
      </c>
      <c r="J9" s="23">
        <f t="shared" si="8"/>
        <v>7</v>
      </c>
      <c r="K9" s="6" t="s">
        <v>45</v>
      </c>
      <c r="L9" s="23">
        <f t="shared" si="9"/>
        <v>8</v>
      </c>
      <c r="M9" s="9" t="s">
        <v>27</v>
      </c>
      <c r="N9" s="23">
        <f t="shared" si="1"/>
        <v>9</v>
      </c>
      <c r="O9" s="6" t="s">
        <v>45</v>
      </c>
      <c r="P9" s="23">
        <f t="shared" si="2"/>
        <v>8</v>
      </c>
      <c r="Q9" s="6">
        <f t="shared" si="3"/>
        <v>298</v>
      </c>
      <c r="R9" s="82">
        <f t="shared" si="4"/>
        <v>7.8421052631578947</v>
      </c>
      <c r="S9" s="45" t="s">
        <v>639</v>
      </c>
    </row>
    <row r="10" spans="1:19" ht="20.25" customHeight="1" x14ac:dyDescent="0.25">
      <c r="A10" s="61">
        <f t="shared" si="10"/>
        <v>5</v>
      </c>
      <c r="B10" s="64">
        <v>1716005</v>
      </c>
      <c r="C10" s="6" t="s">
        <v>26</v>
      </c>
      <c r="D10" s="23">
        <f t="shared" si="5"/>
        <v>10</v>
      </c>
      <c r="E10" s="12" t="s">
        <v>46</v>
      </c>
      <c r="F10" s="23">
        <f t="shared" si="6"/>
        <v>7</v>
      </c>
      <c r="G10" s="6" t="s">
        <v>27</v>
      </c>
      <c r="H10" s="23">
        <f t="shared" si="7"/>
        <v>9</v>
      </c>
      <c r="I10" s="9" t="s">
        <v>27</v>
      </c>
      <c r="J10" s="23">
        <f t="shared" si="8"/>
        <v>9</v>
      </c>
      <c r="K10" s="6" t="s">
        <v>26</v>
      </c>
      <c r="L10" s="23">
        <f t="shared" si="9"/>
        <v>10</v>
      </c>
      <c r="M10" s="9" t="s">
        <v>26</v>
      </c>
      <c r="N10" s="23">
        <f t="shared" si="1"/>
        <v>10</v>
      </c>
      <c r="O10" s="6" t="s">
        <v>26</v>
      </c>
      <c r="P10" s="23">
        <f t="shared" si="2"/>
        <v>10</v>
      </c>
      <c r="Q10" s="6">
        <f t="shared" si="3"/>
        <v>342</v>
      </c>
      <c r="R10" s="82">
        <f t="shared" si="4"/>
        <v>9</v>
      </c>
      <c r="S10" s="45" t="s">
        <v>640</v>
      </c>
    </row>
    <row r="11" spans="1:19" ht="20.25" customHeight="1" x14ac:dyDescent="0.25">
      <c r="A11" s="61">
        <f t="shared" si="10"/>
        <v>6</v>
      </c>
      <c r="B11" s="64">
        <v>1716006</v>
      </c>
      <c r="C11" s="6" t="s">
        <v>45</v>
      </c>
      <c r="D11" s="23">
        <f t="shared" si="5"/>
        <v>8</v>
      </c>
      <c r="E11" s="12" t="s">
        <v>49</v>
      </c>
      <c r="F11" s="23">
        <f t="shared" si="6"/>
        <v>5</v>
      </c>
      <c r="G11" s="6" t="s">
        <v>49</v>
      </c>
      <c r="H11" s="23">
        <f t="shared" si="7"/>
        <v>5</v>
      </c>
      <c r="I11" s="9" t="s">
        <v>49</v>
      </c>
      <c r="J11" s="23">
        <f t="shared" si="8"/>
        <v>5</v>
      </c>
      <c r="K11" s="6" t="s">
        <v>45</v>
      </c>
      <c r="L11" s="23">
        <f t="shared" si="9"/>
        <v>8</v>
      </c>
      <c r="M11" s="9" t="s">
        <v>45</v>
      </c>
      <c r="N11" s="23">
        <f t="shared" si="1"/>
        <v>8</v>
      </c>
      <c r="O11" s="6" t="s">
        <v>49</v>
      </c>
      <c r="P11" s="23">
        <f t="shared" si="2"/>
        <v>5</v>
      </c>
      <c r="Q11" s="6">
        <f t="shared" si="3"/>
        <v>229</v>
      </c>
      <c r="R11" s="82">
        <f t="shared" si="4"/>
        <v>6.0263157894736841</v>
      </c>
      <c r="S11" s="45" t="s">
        <v>641</v>
      </c>
    </row>
    <row r="12" spans="1:19" ht="20.25" customHeight="1" x14ac:dyDescent="0.25">
      <c r="A12" s="61">
        <f t="shared" si="10"/>
        <v>7</v>
      </c>
      <c r="B12" s="64">
        <v>1716007</v>
      </c>
      <c r="C12" s="6" t="s">
        <v>27</v>
      </c>
      <c r="D12" s="23">
        <f t="shared" si="5"/>
        <v>9</v>
      </c>
      <c r="E12" s="12" t="s">
        <v>46</v>
      </c>
      <c r="F12" s="23">
        <f t="shared" si="6"/>
        <v>7</v>
      </c>
      <c r="G12" s="6" t="s">
        <v>46</v>
      </c>
      <c r="H12" s="23">
        <f t="shared" si="7"/>
        <v>7</v>
      </c>
      <c r="I12" s="9" t="s">
        <v>48</v>
      </c>
      <c r="J12" s="23">
        <f t="shared" si="8"/>
        <v>6</v>
      </c>
      <c r="K12" s="6" t="s">
        <v>45</v>
      </c>
      <c r="L12" s="23">
        <f t="shared" si="9"/>
        <v>8</v>
      </c>
      <c r="M12" s="9" t="s">
        <v>27</v>
      </c>
      <c r="N12" s="23">
        <f t="shared" si="1"/>
        <v>9</v>
      </c>
      <c r="O12" s="6" t="s">
        <v>27</v>
      </c>
      <c r="P12" s="23">
        <f t="shared" si="2"/>
        <v>9</v>
      </c>
      <c r="Q12" s="6">
        <f t="shared" si="3"/>
        <v>285</v>
      </c>
      <c r="R12" s="82">
        <f t="shared" si="4"/>
        <v>7.5</v>
      </c>
      <c r="S12" s="45" t="s">
        <v>642</v>
      </c>
    </row>
    <row r="13" spans="1:19" ht="20.25" customHeight="1" x14ac:dyDescent="0.25">
      <c r="A13" s="61">
        <f t="shared" si="10"/>
        <v>8</v>
      </c>
      <c r="B13" s="64">
        <v>1716008</v>
      </c>
      <c r="C13" s="6" t="s">
        <v>45</v>
      </c>
      <c r="D13" s="23">
        <f t="shared" si="5"/>
        <v>8</v>
      </c>
      <c r="E13" s="12" t="s">
        <v>46</v>
      </c>
      <c r="F13" s="23">
        <f t="shared" si="6"/>
        <v>7</v>
      </c>
      <c r="G13" s="6" t="s">
        <v>48</v>
      </c>
      <c r="H13" s="23">
        <f t="shared" si="7"/>
        <v>6</v>
      </c>
      <c r="I13" s="9" t="s">
        <v>46</v>
      </c>
      <c r="J13" s="23">
        <f t="shared" si="8"/>
        <v>7</v>
      </c>
      <c r="K13" s="6" t="s">
        <v>45</v>
      </c>
      <c r="L13" s="23">
        <f t="shared" si="9"/>
        <v>8</v>
      </c>
      <c r="M13" s="9" t="s">
        <v>27</v>
      </c>
      <c r="N13" s="23">
        <f t="shared" si="1"/>
        <v>9</v>
      </c>
      <c r="O13" s="6" t="s">
        <v>45</v>
      </c>
      <c r="P13" s="23">
        <f t="shared" si="2"/>
        <v>8</v>
      </c>
      <c r="Q13" s="6">
        <f t="shared" si="3"/>
        <v>278</v>
      </c>
      <c r="R13" s="82">
        <f t="shared" si="4"/>
        <v>7.3157894736842106</v>
      </c>
      <c r="S13" s="45" t="s">
        <v>643</v>
      </c>
    </row>
    <row r="14" spans="1:19" ht="20.25" customHeight="1" x14ac:dyDescent="0.25">
      <c r="A14" s="61">
        <f t="shared" si="10"/>
        <v>9</v>
      </c>
      <c r="B14" s="64">
        <v>1716009</v>
      </c>
      <c r="C14" s="6" t="s">
        <v>46</v>
      </c>
      <c r="D14" s="23">
        <f t="shared" si="5"/>
        <v>7</v>
      </c>
      <c r="E14" s="51" t="s">
        <v>47</v>
      </c>
      <c r="F14" s="23">
        <f t="shared" si="6"/>
        <v>0</v>
      </c>
      <c r="G14" s="18" t="s">
        <v>47</v>
      </c>
      <c r="H14" s="23">
        <f t="shared" si="7"/>
        <v>0</v>
      </c>
      <c r="I14" s="9" t="s">
        <v>48</v>
      </c>
      <c r="J14" s="23">
        <f t="shared" si="8"/>
        <v>6</v>
      </c>
      <c r="K14" s="6" t="s">
        <v>45</v>
      </c>
      <c r="L14" s="23">
        <f t="shared" si="9"/>
        <v>8</v>
      </c>
      <c r="M14" s="9" t="s">
        <v>27</v>
      </c>
      <c r="N14" s="23">
        <f t="shared" si="1"/>
        <v>9</v>
      </c>
      <c r="O14" s="6" t="s">
        <v>26</v>
      </c>
      <c r="P14" s="23">
        <f t="shared" si="2"/>
        <v>10</v>
      </c>
      <c r="Q14" s="6">
        <f t="shared" si="3"/>
        <v>178</v>
      </c>
      <c r="R14" s="82">
        <f t="shared" si="4"/>
        <v>4.6842105263157894</v>
      </c>
      <c r="S14" s="45" t="s">
        <v>644</v>
      </c>
    </row>
    <row r="15" spans="1:19" ht="20.25" customHeight="1" x14ac:dyDescent="0.25">
      <c r="A15" s="61">
        <f t="shared" si="10"/>
        <v>10</v>
      </c>
      <c r="B15" s="64">
        <v>1716010</v>
      </c>
      <c r="C15" s="6" t="s">
        <v>45</v>
      </c>
      <c r="D15" s="23">
        <f t="shared" si="5"/>
        <v>8</v>
      </c>
      <c r="E15" s="51" t="s">
        <v>47</v>
      </c>
      <c r="F15" s="23">
        <f t="shared" si="6"/>
        <v>0</v>
      </c>
      <c r="G15" s="6" t="s">
        <v>50</v>
      </c>
      <c r="H15" s="23">
        <f t="shared" si="7"/>
        <v>4</v>
      </c>
      <c r="I15" s="9" t="s">
        <v>48</v>
      </c>
      <c r="J15" s="23">
        <f t="shared" si="8"/>
        <v>6</v>
      </c>
      <c r="K15" s="6" t="s">
        <v>45</v>
      </c>
      <c r="L15" s="23">
        <f t="shared" si="9"/>
        <v>8</v>
      </c>
      <c r="M15" s="9" t="s">
        <v>27</v>
      </c>
      <c r="N15" s="23">
        <f t="shared" si="1"/>
        <v>9</v>
      </c>
      <c r="O15" s="6" t="s">
        <v>26</v>
      </c>
      <c r="P15" s="23">
        <f t="shared" si="2"/>
        <v>10</v>
      </c>
      <c r="Q15" s="6">
        <f t="shared" si="3"/>
        <v>208</v>
      </c>
      <c r="R15" s="82">
        <f t="shared" si="4"/>
        <v>5.4736842105263159</v>
      </c>
      <c r="S15" s="45" t="s">
        <v>645</v>
      </c>
    </row>
    <row r="16" spans="1:19" ht="20.25" customHeight="1" x14ac:dyDescent="0.25">
      <c r="A16" s="61">
        <f t="shared" si="10"/>
        <v>11</v>
      </c>
      <c r="B16" s="65">
        <v>1716011</v>
      </c>
      <c r="C16" s="6" t="s">
        <v>27</v>
      </c>
      <c r="D16" s="23">
        <f t="shared" si="5"/>
        <v>9</v>
      </c>
      <c r="E16" s="12" t="s">
        <v>48</v>
      </c>
      <c r="F16" s="23">
        <f t="shared" si="6"/>
        <v>6</v>
      </c>
      <c r="G16" s="6" t="s">
        <v>27</v>
      </c>
      <c r="H16" s="23">
        <f t="shared" si="7"/>
        <v>9</v>
      </c>
      <c r="I16" s="9" t="s">
        <v>46</v>
      </c>
      <c r="J16" s="23">
        <f t="shared" si="8"/>
        <v>7</v>
      </c>
      <c r="K16" s="6" t="s">
        <v>45</v>
      </c>
      <c r="L16" s="23">
        <f t="shared" si="9"/>
        <v>8</v>
      </c>
      <c r="M16" s="9" t="s">
        <v>27</v>
      </c>
      <c r="N16" s="23">
        <f t="shared" si="1"/>
        <v>9</v>
      </c>
      <c r="O16" s="6" t="s">
        <v>27</v>
      </c>
      <c r="P16" s="23">
        <f t="shared" si="2"/>
        <v>9</v>
      </c>
      <c r="Q16" s="6">
        <f t="shared" si="3"/>
        <v>297</v>
      </c>
      <c r="R16" s="82">
        <f t="shared" si="4"/>
        <v>7.8157894736842106</v>
      </c>
      <c r="S16" s="45" t="s">
        <v>646</v>
      </c>
    </row>
    <row r="17" spans="1:19" ht="20.25" customHeight="1" x14ac:dyDescent="0.25">
      <c r="A17" s="61">
        <f t="shared" si="10"/>
        <v>12</v>
      </c>
      <c r="B17" s="64">
        <v>1716012</v>
      </c>
      <c r="C17" s="6" t="s">
        <v>26</v>
      </c>
      <c r="D17" s="23">
        <f t="shared" si="5"/>
        <v>10</v>
      </c>
      <c r="E17" s="12" t="s">
        <v>26</v>
      </c>
      <c r="F17" s="23">
        <f t="shared" si="6"/>
        <v>10</v>
      </c>
      <c r="G17" s="6" t="s">
        <v>26</v>
      </c>
      <c r="H17" s="23">
        <f t="shared" si="7"/>
        <v>10</v>
      </c>
      <c r="I17" s="9" t="s">
        <v>45</v>
      </c>
      <c r="J17" s="23">
        <f t="shared" si="8"/>
        <v>8</v>
      </c>
      <c r="K17" s="6" t="s">
        <v>27</v>
      </c>
      <c r="L17" s="23">
        <f t="shared" si="9"/>
        <v>9</v>
      </c>
      <c r="M17" s="9" t="s">
        <v>26</v>
      </c>
      <c r="N17" s="23">
        <f t="shared" si="1"/>
        <v>10</v>
      </c>
      <c r="O17" s="6" t="s">
        <v>27</v>
      </c>
      <c r="P17" s="23">
        <f t="shared" si="2"/>
        <v>9</v>
      </c>
      <c r="Q17" s="6">
        <f t="shared" si="3"/>
        <v>356</v>
      </c>
      <c r="R17" s="82">
        <f t="shared" si="4"/>
        <v>9.3684210526315788</v>
      </c>
      <c r="S17" s="45" t="s">
        <v>647</v>
      </c>
    </row>
    <row r="18" spans="1:19" ht="20.25" customHeight="1" x14ac:dyDescent="0.25">
      <c r="A18" s="61">
        <f t="shared" si="10"/>
        <v>13</v>
      </c>
      <c r="B18" s="64">
        <v>1716013</v>
      </c>
      <c r="C18" s="6" t="s">
        <v>45</v>
      </c>
      <c r="D18" s="23">
        <f t="shared" si="5"/>
        <v>8</v>
      </c>
      <c r="E18" s="12" t="s">
        <v>50</v>
      </c>
      <c r="F18" s="23">
        <f t="shared" si="6"/>
        <v>4</v>
      </c>
      <c r="G18" s="6" t="s">
        <v>46</v>
      </c>
      <c r="H18" s="23">
        <f t="shared" si="7"/>
        <v>7</v>
      </c>
      <c r="I18" s="9" t="s">
        <v>45</v>
      </c>
      <c r="J18" s="23">
        <f t="shared" si="8"/>
        <v>8</v>
      </c>
      <c r="K18" s="6" t="s">
        <v>27</v>
      </c>
      <c r="L18" s="23">
        <f t="shared" si="9"/>
        <v>9</v>
      </c>
      <c r="M18" s="9" t="s">
        <v>26</v>
      </c>
      <c r="N18" s="23">
        <f t="shared" si="1"/>
        <v>10</v>
      </c>
      <c r="O18" s="6" t="s">
        <v>26</v>
      </c>
      <c r="P18" s="23">
        <f t="shared" si="2"/>
        <v>10</v>
      </c>
      <c r="Q18" s="6">
        <f t="shared" si="3"/>
        <v>281</v>
      </c>
      <c r="R18" s="82">
        <f t="shared" si="4"/>
        <v>7.3947368421052628</v>
      </c>
      <c r="S18" s="45" t="s">
        <v>648</v>
      </c>
    </row>
    <row r="19" spans="1:19" ht="20.25" customHeight="1" x14ac:dyDescent="0.25">
      <c r="A19" s="61">
        <f t="shared" si="10"/>
        <v>14</v>
      </c>
      <c r="B19" s="64">
        <v>1716014</v>
      </c>
      <c r="C19" s="6" t="s">
        <v>27</v>
      </c>
      <c r="D19" s="23">
        <f t="shared" si="5"/>
        <v>9</v>
      </c>
      <c r="E19" s="12" t="s">
        <v>49</v>
      </c>
      <c r="F19" s="23">
        <f t="shared" si="6"/>
        <v>5</v>
      </c>
      <c r="G19" s="6" t="s">
        <v>45</v>
      </c>
      <c r="H19" s="23">
        <f t="shared" si="7"/>
        <v>8</v>
      </c>
      <c r="I19" s="9" t="s">
        <v>45</v>
      </c>
      <c r="J19" s="23">
        <f t="shared" si="8"/>
        <v>8</v>
      </c>
      <c r="K19" s="6" t="s">
        <v>45</v>
      </c>
      <c r="L19" s="23">
        <f t="shared" si="9"/>
        <v>8</v>
      </c>
      <c r="M19" s="9" t="s">
        <v>27</v>
      </c>
      <c r="N19" s="23">
        <f t="shared" si="1"/>
        <v>9</v>
      </c>
      <c r="O19" s="6" t="s">
        <v>45</v>
      </c>
      <c r="P19" s="23">
        <f t="shared" si="2"/>
        <v>8</v>
      </c>
      <c r="Q19" s="6">
        <f t="shared" si="3"/>
        <v>288</v>
      </c>
      <c r="R19" s="82">
        <f t="shared" si="4"/>
        <v>7.5789473684210522</v>
      </c>
      <c r="S19" s="45" t="s">
        <v>649</v>
      </c>
    </row>
    <row r="20" spans="1:19" ht="20.25" customHeight="1" x14ac:dyDescent="0.25">
      <c r="A20" s="61">
        <f t="shared" si="10"/>
        <v>15</v>
      </c>
      <c r="B20" s="64">
        <v>1716015</v>
      </c>
      <c r="C20" s="6" t="s">
        <v>27</v>
      </c>
      <c r="D20" s="23">
        <f t="shared" si="5"/>
        <v>9</v>
      </c>
      <c r="E20" s="12" t="s">
        <v>50</v>
      </c>
      <c r="F20" s="23">
        <f t="shared" si="6"/>
        <v>4</v>
      </c>
      <c r="G20" s="6" t="s">
        <v>50</v>
      </c>
      <c r="H20" s="23">
        <f t="shared" si="7"/>
        <v>4</v>
      </c>
      <c r="I20" s="9" t="s">
        <v>48</v>
      </c>
      <c r="J20" s="23">
        <f t="shared" si="8"/>
        <v>6</v>
      </c>
      <c r="K20" s="6" t="s">
        <v>48</v>
      </c>
      <c r="L20" s="23">
        <f t="shared" si="9"/>
        <v>6</v>
      </c>
      <c r="M20" s="9" t="s">
        <v>27</v>
      </c>
      <c r="N20" s="23">
        <f t="shared" si="1"/>
        <v>9</v>
      </c>
      <c r="O20" s="6" t="s">
        <v>27</v>
      </c>
      <c r="P20" s="23">
        <f t="shared" si="2"/>
        <v>9</v>
      </c>
      <c r="Q20" s="6">
        <f t="shared" si="3"/>
        <v>233</v>
      </c>
      <c r="R20" s="82">
        <f t="shared" si="4"/>
        <v>6.1315789473684212</v>
      </c>
      <c r="S20" s="45" t="s">
        <v>650</v>
      </c>
    </row>
    <row r="21" spans="1:19" ht="20.25" customHeight="1" x14ac:dyDescent="0.25">
      <c r="A21" s="61">
        <f t="shared" si="10"/>
        <v>16</v>
      </c>
      <c r="B21" s="64">
        <v>1716016</v>
      </c>
      <c r="C21" s="6" t="s">
        <v>45</v>
      </c>
      <c r="D21" s="23">
        <f t="shared" si="5"/>
        <v>8</v>
      </c>
      <c r="E21" s="12" t="s">
        <v>48</v>
      </c>
      <c r="F21" s="23">
        <f t="shared" si="6"/>
        <v>6</v>
      </c>
      <c r="G21" s="6" t="s">
        <v>45</v>
      </c>
      <c r="H21" s="23">
        <f t="shared" si="7"/>
        <v>8</v>
      </c>
      <c r="I21" s="9" t="s">
        <v>48</v>
      </c>
      <c r="J21" s="23">
        <f t="shared" si="8"/>
        <v>6</v>
      </c>
      <c r="K21" s="6" t="s">
        <v>45</v>
      </c>
      <c r="L21" s="23">
        <f t="shared" si="9"/>
        <v>8</v>
      </c>
      <c r="M21" s="9" t="s">
        <v>27</v>
      </c>
      <c r="N21" s="23">
        <f t="shared" si="1"/>
        <v>9</v>
      </c>
      <c r="O21" s="6" t="s">
        <v>27</v>
      </c>
      <c r="P21" s="23">
        <f t="shared" si="2"/>
        <v>9</v>
      </c>
      <c r="Q21" s="6">
        <f t="shared" si="3"/>
        <v>277</v>
      </c>
      <c r="R21" s="82">
        <f t="shared" si="4"/>
        <v>7.2894736842105265</v>
      </c>
      <c r="S21" s="45" t="s">
        <v>651</v>
      </c>
    </row>
    <row r="22" spans="1:19" ht="20.25" customHeight="1" x14ac:dyDescent="0.25">
      <c r="A22" s="61">
        <f t="shared" si="10"/>
        <v>17</v>
      </c>
      <c r="B22" s="65">
        <v>1716017</v>
      </c>
      <c r="C22" s="6" t="s">
        <v>27</v>
      </c>
      <c r="D22" s="23">
        <f t="shared" si="5"/>
        <v>9</v>
      </c>
      <c r="E22" s="12" t="s">
        <v>49</v>
      </c>
      <c r="F22" s="23">
        <f t="shared" si="6"/>
        <v>5</v>
      </c>
      <c r="G22" s="6" t="s">
        <v>49</v>
      </c>
      <c r="H22" s="23">
        <f t="shared" si="7"/>
        <v>5</v>
      </c>
      <c r="I22" s="9" t="s">
        <v>45</v>
      </c>
      <c r="J22" s="23">
        <f t="shared" si="8"/>
        <v>8</v>
      </c>
      <c r="K22" s="6" t="s">
        <v>45</v>
      </c>
      <c r="L22" s="23">
        <f t="shared" si="9"/>
        <v>8</v>
      </c>
      <c r="M22" s="9" t="s">
        <v>27</v>
      </c>
      <c r="N22" s="23">
        <f t="shared" si="1"/>
        <v>9</v>
      </c>
      <c r="O22" s="6" t="s">
        <v>27</v>
      </c>
      <c r="P22" s="23">
        <f t="shared" si="2"/>
        <v>9</v>
      </c>
      <c r="Q22" s="6">
        <f t="shared" si="3"/>
        <v>273</v>
      </c>
      <c r="R22" s="82">
        <f t="shared" si="4"/>
        <v>7.1842105263157894</v>
      </c>
      <c r="S22" s="45" t="s">
        <v>652</v>
      </c>
    </row>
    <row r="23" spans="1:19" ht="20.25" customHeight="1" x14ac:dyDescent="0.25">
      <c r="A23" s="61">
        <f t="shared" si="10"/>
        <v>18</v>
      </c>
      <c r="B23" s="64">
        <v>1716018</v>
      </c>
      <c r="C23" s="6" t="s">
        <v>45</v>
      </c>
      <c r="D23" s="23">
        <f t="shared" si="5"/>
        <v>8</v>
      </c>
      <c r="E23" s="12" t="s">
        <v>26</v>
      </c>
      <c r="F23" s="23">
        <f t="shared" si="6"/>
        <v>10</v>
      </c>
      <c r="G23" s="6" t="s">
        <v>27</v>
      </c>
      <c r="H23" s="23">
        <f t="shared" si="7"/>
        <v>9</v>
      </c>
      <c r="I23" s="9" t="s">
        <v>27</v>
      </c>
      <c r="J23" s="23">
        <f t="shared" si="8"/>
        <v>9</v>
      </c>
      <c r="K23" s="6" t="s">
        <v>26</v>
      </c>
      <c r="L23" s="23">
        <f t="shared" si="9"/>
        <v>10</v>
      </c>
      <c r="M23" s="9" t="s">
        <v>27</v>
      </c>
      <c r="N23" s="23">
        <f t="shared" si="1"/>
        <v>9</v>
      </c>
      <c r="O23" s="6" t="s">
        <v>27</v>
      </c>
      <c r="P23" s="23">
        <f t="shared" si="2"/>
        <v>9</v>
      </c>
      <c r="Q23" s="6">
        <f t="shared" si="3"/>
        <v>349</v>
      </c>
      <c r="R23" s="82">
        <f t="shared" si="4"/>
        <v>9.1842105263157894</v>
      </c>
      <c r="S23" s="45" t="s">
        <v>653</v>
      </c>
    </row>
    <row r="24" spans="1:19" ht="20.25" customHeight="1" x14ac:dyDescent="0.25">
      <c r="A24" s="61">
        <f t="shared" si="10"/>
        <v>19</v>
      </c>
      <c r="B24" s="64">
        <v>1716019</v>
      </c>
      <c r="C24" s="6" t="s">
        <v>45</v>
      </c>
      <c r="D24" s="23">
        <f t="shared" si="5"/>
        <v>8</v>
      </c>
      <c r="E24" s="12" t="s">
        <v>27</v>
      </c>
      <c r="F24" s="23">
        <f t="shared" si="6"/>
        <v>9</v>
      </c>
      <c r="G24" s="6" t="s">
        <v>46</v>
      </c>
      <c r="H24" s="23">
        <f t="shared" si="7"/>
        <v>7</v>
      </c>
      <c r="I24" s="9" t="s">
        <v>46</v>
      </c>
      <c r="J24" s="23">
        <f t="shared" si="8"/>
        <v>7</v>
      </c>
      <c r="K24" s="6" t="s">
        <v>45</v>
      </c>
      <c r="L24" s="23">
        <f t="shared" si="9"/>
        <v>8</v>
      </c>
      <c r="M24" s="9" t="s">
        <v>27</v>
      </c>
      <c r="N24" s="23">
        <f t="shared" si="1"/>
        <v>9</v>
      </c>
      <c r="O24" s="6" t="s">
        <v>27</v>
      </c>
      <c r="P24" s="23">
        <f t="shared" si="2"/>
        <v>9</v>
      </c>
      <c r="Q24" s="6">
        <f t="shared" si="3"/>
        <v>303</v>
      </c>
      <c r="R24" s="82">
        <f t="shared" si="4"/>
        <v>7.9736842105263159</v>
      </c>
      <c r="S24" s="45" t="s">
        <v>654</v>
      </c>
    </row>
    <row r="25" spans="1:19" ht="20.25" customHeight="1" x14ac:dyDescent="0.25">
      <c r="A25" s="61">
        <f t="shared" si="10"/>
        <v>20</v>
      </c>
      <c r="B25" s="64">
        <v>1716020</v>
      </c>
      <c r="C25" s="6" t="s">
        <v>27</v>
      </c>
      <c r="D25" s="23">
        <f t="shared" si="5"/>
        <v>9</v>
      </c>
      <c r="E25" s="12" t="s">
        <v>27</v>
      </c>
      <c r="F25" s="23">
        <f t="shared" si="6"/>
        <v>9</v>
      </c>
      <c r="G25" s="6" t="s">
        <v>26</v>
      </c>
      <c r="H25" s="23">
        <f t="shared" si="7"/>
        <v>10</v>
      </c>
      <c r="I25" s="9" t="s">
        <v>27</v>
      </c>
      <c r="J25" s="23">
        <f t="shared" si="8"/>
        <v>9</v>
      </c>
      <c r="K25" s="6" t="s">
        <v>26</v>
      </c>
      <c r="L25" s="23">
        <f t="shared" si="9"/>
        <v>10</v>
      </c>
      <c r="M25" s="9" t="s">
        <v>26</v>
      </c>
      <c r="N25" s="23">
        <f t="shared" si="1"/>
        <v>10</v>
      </c>
      <c r="O25" s="6" t="s">
        <v>26</v>
      </c>
      <c r="P25" s="23">
        <f t="shared" si="2"/>
        <v>10</v>
      </c>
      <c r="Q25" s="6">
        <f t="shared" si="3"/>
        <v>358</v>
      </c>
      <c r="R25" s="82">
        <f t="shared" si="4"/>
        <v>9.4210526315789469</v>
      </c>
      <c r="S25" s="45" t="s">
        <v>655</v>
      </c>
    </row>
    <row r="26" spans="1:19" ht="20.25" customHeight="1" x14ac:dyDescent="0.25">
      <c r="A26" s="61">
        <f t="shared" si="10"/>
        <v>21</v>
      </c>
      <c r="B26" s="64">
        <v>1716021</v>
      </c>
      <c r="C26" s="6" t="s">
        <v>27</v>
      </c>
      <c r="D26" s="23">
        <f t="shared" si="5"/>
        <v>9</v>
      </c>
      <c r="E26" s="12" t="s">
        <v>46</v>
      </c>
      <c r="F26" s="23">
        <f t="shared" si="6"/>
        <v>7</v>
      </c>
      <c r="G26" s="6" t="s">
        <v>48</v>
      </c>
      <c r="H26" s="23">
        <f t="shared" si="7"/>
        <v>6</v>
      </c>
      <c r="I26" s="9" t="s">
        <v>45</v>
      </c>
      <c r="J26" s="23">
        <f t="shared" si="8"/>
        <v>8</v>
      </c>
      <c r="K26" s="6" t="s">
        <v>45</v>
      </c>
      <c r="L26" s="23">
        <f t="shared" si="9"/>
        <v>8</v>
      </c>
      <c r="M26" s="9" t="s">
        <v>27</v>
      </c>
      <c r="N26" s="23">
        <f t="shared" si="1"/>
        <v>9</v>
      </c>
      <c r="O26" s="6" t="s">
        <v>27</v>
      </c>
      <c r="P26" s="23">
        <f t="shared" si="2"/>
        <v>9</v>
      </c>
      <c r="Q26" s="6">
        <f t="shared" si="3"/>
        <v>295</v>
      </c>
      <c r="R26" s="82">
        <f t="shared" si="4"/>
        <v>7.7631578947368425</v>
      </c>
      <c r="S26" s="45" t="s">
        <v>656</v>
      </c>
    </row>
    <row r="27" spans="1:19" ht="20.25" customHeight="1" x14ac:dyDescent="0.25">
      <c r="A27" s="61">
        <f t="shared" si="10"/>
        <v>22</v>
      </c>
      <c r="B27" s="64">
        <v>1716022</v>
      </c>
      <c r="C27" s="6" t="s">
        <v>26</v>
      </c>
      <c r="D27" s="23">
        <f t="shared" si="5"/>
        <v>10</v>
      </c>
      <c r="E27" s="12" t="s">
        <v>46</v>
      </c>
      <c r="F27" s="23">
        <f t="shared" si="6"/>
        <v>7</v>
      </c>
      <c r="G27" s="6" t="s">
        <v>45</v>
      </c>
      <c r="H27" s="23">
        <f t="shared" si="7"/>
        <v>8</v>
      </c>
      <c r="I27" s="9" t="s">
        <v>46</v>
      </c>
      <c r="J27" s="23">
        <f t="shared" si="8"/>
        <v>7</v>
      </c>
      <c r="K27" s="6" t="s">
        <v>27</v>
      </c>
      <c r="L27" s="23">
        <f t="shared" si="9"/>
        <v>9</v>
      </c>
      <c r="M27" s="9" t="s">
        <v>27</v>
      </c>
      <c r="N27" s="23">
        <f t="shared" si="1"/>
        <v>9</v>
      </c>
      <c r="O27" s="6" t="s">
        <v>26</v>
      </c>
      <c r="P27" s="23">
        <f t="shared" si="2"/>
        <v>10</v>
      </c>
      <c r="Q27" s="6">
        <f t="shared" si="3"/>
        <v>313</v>
      </c>
      <c r="R27" s="82">
        <f t="shared" si="4"/>
        <v>8.2368421052631575</v>
      </c>
      <c r="S27" s="45" t="s">
        <v>657</v>
      </c>
    </row>
    <row r="28" spans="1:19" ht="20.25" customHeight="1" x14ac:dyDescent="0.25">
      <c r="A28" s="61">
        <f t="shared" si="10"/>
        <v>23</v>
      </c>
      <c r="B28" s="64">
        <v>1716023</v>
      </c>
      <c r="C28" s="6" t="s">
        <v>27</v>
      </c>
      <c r="D28" s="23">
        <f t="shared" si="5"/>
        <v>9</v>
      </c>
      <c r="E28" s="12" t="s">
        <v>48</v>
      </c>
      <c r="F28" s="23">
        <f t="shared" si="6"/>
        <v>6</v>
      </c>
      <c r="G28" s="6" t="s">
        <v>48</v>
      </c>
      <c r="H28" s="23">
        <f t="shared" si="7"/>
        <v>6</v>
      </c>
      <c r="I28" s="9" t="s">
        <v>48</v>
      </c>
      <c r="J28" s="23">
        <f t="shared" si="8"/>
        <v>6</v>
      </c>
      <c r="K28" s="6" t="s">
        <v>46</v>
      </c>
      <c r="L28" s="23">
        <f t="shared" si="9"/>
        <v>7</v>
      </c>
      <c r="M28" s="9" t="s">
        <v>27</v>
      </c>
      <c r="N28" s="23">
        <f t="shared" si="1"/>
        <v>9</v>
      </c>
      <c r="O28" s="6" t="s">
        <v>27</v>
      </c>
      <c r="P28" s="23">
        <f t="shared" si="2"/>
        <v>9</v>
      </c>
      <c r="Q28" s="6">
        <f t="shared" si="3"/>
        <v>266</v>
      </c>
      <c r="R28" s="82">
        <f t="shared" si="4"/>
        <v>7</v>
      </c>
      <c r="S28" s="45" t="s">
        <v>658</v>
      </c>
    </row>
    <row r="29" spans="1:19" ht="20.25" customHeight="1" x14ac:dyDescent="0.25">
      <c r="A29" s="61">
        <f t="shared" si="10"/>
        <v>24</v>
      </c>
      <c r="B29" s="64">
        <v>1716024</v>
      </c>
      <c r="C29" s="6" t="s">
        <v>45</v>
      </c>
      <c r="D29" s="23">
        <f t="shared" si="5"/>
        <v>8</v>
      </c>
      <c r="E29" s="12" t="s">
        <v>50</v>
      </c>
      <c r="F29" s="23">
        <f t="shared" si="6"/>
        <v>4</v>
      </c>
      <c r="G29" s="6" t="s">
        <v>49</v>
      </c>
      <c r="H29" s="23">
        <f t="shared" si="7"/>
        <v>5</v>
      </c>
      <c r="I29" s="9" t="s">
        <v>48</v>
      </c>
      <c r="J29" s="23">
        <f t="shared" si="8"/>
        <v>6</v>
      </c>
      <c r="K29" s="6" t="s">
        <v>45</v>
      </c>
      <c r="L29" s="23">
        <f t="shared" si="9"/>
        <v>8</v>
      </c>
      <c r="M29" s="9" t="s">
        <v>45</v>
      </c>
      <c r="N29" s="23">
        <f t="shared" si="1"/>
        <v>8</v>
      </c>
      <c r="O29" s="6" t="s">
        <v>27</v>
      </c>
      <c r="P29" s="23">
        <f t="shared" si="2"/>
        <v>9</v>
      </c>
      <c r="Q29" s="6">
        <f t="shared" si="3"/>
        <v>241</v>
      </c>
      <c r="R29" s="82">
        <f t="shared" si="4"/>
        <v>6.3421052631578947</v>
      </c>
      <c r="S29" s="45" t="s">
        <v>659</v>
      </c>
    </row>
    <row r="30" spans="1:19" ht="20.25" customHeight="1" x14ac:dyDescent="0.25">
      <c r="A30" s="61">
        <f t="shared" si="10"/>
        <v>25</v>
      </c>
      <c r="B30" s="64">
        <v>1716025</v>
      </c>
      <c r="C30" s="6" t="s">
        <v>45</v>
      </c>
      <c r="D30" s="23">
        <f t="shared" si="5"/>
        <v>8</v>
      </c>
      <c r="E30" s="12" t="s">
        <v>27</v>
      </c>
      <c r="F30" s="23">
        <f t="shared" si="6"/>
        <v>9</v>
      </c>
      <c r="G30" s="6" t="s">
        <v>27</v>
      </c>
      <c r="H30" s="23">
        <f t="shared" si="7"/>
        <v>9</v>
      </c>
      <c r="I30" s="9" t="s">
        <v>27</v>
      </c>
      <c r="J30" s="23">
        <f t="shared" si="8"/>
        <v>9</v>
      </c>
      <c r="K30" s="6" t="s">
        <v>45</v>
      </c>
      <c r="L30" s="23">
        <f t="shared" si="9"/>
        <v>8</v>
      </c>
      <c r="M30" s="9" t="s">
        <v>45</v>
      </c>
      <c r="N30" s="23">
        <f t="shared" si="1"/>
        <v>8</v>
      </c>
      <c r="O30" s="6" t="s">
        <v>27</v>
      </c>
      <c r="P30" s="23">
        <f t="shared" si="2"/>
        <v>9</v>
      </c>
      <c r="Q30" s="6">
        <f t="shared" si="3"/>
        <v>329</v>
      </c>
      <c r="R30" s="82">
        <f t="shared" si="4"/>
        <v>8.6578947368421044</v>
      </c>
      <c r="S30" s="45" t="s">
        <v>660</v>
      </c>
    </row>
    <row r="31" spans="1:19" ht="20.25" customHeight="1" x14ac:dyDescent="0.25">
      <c r="A31" s="61">
        <f t="shared" si="10"/>
        <v>26</v>
      </c>
      <c r="B31" s="64">
        <v>1716026</v>
      </c>
      <c r="C31" s="6" t="s">
        <v>45</v>
      </c>
      <c r="D31" s="23">
        <f t="shared" si="5"/>
        <v>8</v>
      </c>
      <c r="E31" s="12" t="s">
        <v>45</v>
      </c>
      <c r="F31" s="23">
        <f t="shared" si="6"/>
        <v>8</v>
      </c>
      <c r="G31" s="6" t="s">
        <v>45</v>
      </c>
      <c r="H31" s="23">
        <f t="shared" si="7"/>
        <v>8</v>
      </c>
      <c r="I31" s="9" t="s">
        <v>48</v>
      </c>
      <c r="J31" s="23">
        <f t="shared" si="8"/>
        <v>6</v>
      </c>
      <c r="K31" s="6" t="s">
        <v>45</v>
      </c>
      <c r="L31" s="23">
        <f t="shared" si="9"/>
        <v>8</v>
      </c>
      <c r="M31" s="9" t="s">
        <v>27</v>
      </c>
      <c r="N31" s="23">
        <f t="shared" si="1"/>
        <v>9</v>
      </c>
      <c r="O31" s="6" t="s">
        <v>27</v>
      </c>
      <c r="P31" s="23">
        <f t="shared" si="2"/>
        <v>9</v>
      </c>
      <c r="Q31" s="6">
        <f t="shared" si="3"/>
        <v>293</v>
      </c>
      <c r="R31" s="82">
        <f t="shared" si="4"/>
        <v>7.7105263157894735</v>
      </c>
      <c r="S31" s="45" t="s">
        <v>661</v>
      </c>
    </row>
    <row r="32" spans="1:19" ht="20.25" customHeight="1" x14ac:dyDescent="0.25">
      <c r="A32" s="61">
        <f t="shared" si="10"/>
        <v>27</v>
      </c>
      <c r="B32" s="64">
        <v>1716027</v>
      </c>
      <c r="C32" s="6" t="s">
        <v>45</v>
      </c>
      <c r="D32" s="23">
        <f t="shared" si="5"/>
        <v>8</v>
      </c>
      <c r="E32" s="12" t="s">
        <v>46</v>
      </c>
      <c r="F32" s="23">
        <f t="shared" si="6"/>
        <v>7</v>
      </c>
      <c r="G32" s="6" t="s">
        <v>26</v>
      </c>
      <c r="H32" s="23">
        <f t="shared" si="7"/>
        <v>10</v>
      </c>
      <c r="I32" s="9" t="s">
        <v>46</v>
      </c>
      <c r="J32" s="23">
        <f t="shared" si="8"/>
        <v>7</v>
      </c>
      <c r="K32" s="6" t="s">
        <v>46</v>
      </c>
      <c r="L32" s="23">
        <f t="shared" si="9"/>
        <v>7</v>
      </c>
      <c r="M32" s="9" t="s">
        <v>45</v>
      </c>
      <c r="N32" s="23">
        <f t="shared" si="1"/>
        <v>8</v>
      </c>
      <c r="O32" s="6" t="s">
        <v>27</v>
      </c>
      <c r="P32" s="23">
        <f t="shared" si="2"/>
        <v>9</v>
      </c>
      <c r="Q32" s="6">
        <f t="shared" si="3"/>
        <v>298</v>
      </c>
      <c r="R32" s="82">
        <f t="shared" si="4"/>
        <v>7.8421052631578947</v>
      </c>
      <c r="S32" s="45" t="s">
        <v>662</v>
      </c>
    </row>
    <row r="33" spans="1:19" ht="20.25" customHeight="1" x14ac:dyDescent="0.25">
      <c r="A33" s="61">
        <f t="shared" si="10"/>
        <v>28</v>
      </c>
      <c r="B33" s="65">
        <v>1716028</v>
      </c>
      <c r="C33" s="6" t="s">
        <v>26</v>
      </c>
      <c r="D33" s="23">
        <f t="shared" si="5"/>
        <v>10</v>
      </c>
      <c r="E33" s="12" t="s">
        <v>45</v>
      </c>
      <c r="F33" s="23">
        <f t="shared" si="6"/>
        <v>8</v>
      </c>
      <c r="G33" s="6" t="s">
        <v>26</v>
      </c>
      <c r="H33" s="23">
        <f t="shared" si="7"/>
        <v>10</v>
      </c>
      <c r="I33" s="9" t="s">
        <v>27</v>
      </c>
      <c r="J33" s="23">
        <f t="shared" si="8"/>
        <v>9</v>
      </c>
      <c r="K33" s="6" t="s">
        <v>26</v>
      </c>
      <c r="L33" s="23">
        <f t="shared" si="9"/>
        <v>10</v>
      </c>
      <c r="M33" s="9" t="s">
        <v>27</v>
      </c>
      <c r="N33" s="23">
        <f t="shared" si="1"/>
        <v>9</v>
      </c>
      <c r="O33" s="6" t="s">
        <v>26</v>
      </c>
      <c r="P33" s="23">
        <f t="shared" si="2"/>
        <v>10</v>
      </c>
      <c r="Q33" s="6">
        <f t="shared" si="3"/>
        <v>354</v>
      </c>
      <c r="R33" s="82">
        <f t="shared" si="4"/>
        <v>9.3157894736842106</v>
      </c>
      <c r="S33" s="45" t="s">
        <v>663</v>
      </c>
    </row>
    <row r="34" spans="1:19" ht="20.25" customHeight="1" x14ac:dyDescent="0.25">
      <c r="A34" s="61">
        <f t="shared" si="10"/>
        <v>29</v>
      </c>
      <c r="B34" s="64">
        <v>1716029</v>
      </c>
      <c r="C34" s="6" t="s">
        <v>49</v>
      </c>
      <c r="D34" s="23">
        <f t="shared" si="5"/>
        <v>5</v>
      </c>
      <c r="E34" s="51" t="s">
        <v>47</v>
      </c>
      <c r="F34" s="23">
        <f t="shared" si="6"/>
        <v>0</v>
      </c>
      <c r="G34" s="18" t="s">
        <v>47</v>
      </c>
      <c r="H34" s="23">
        <f t="shared" si="7"/>
        <v>0</v>
      </c>
      <c r="I34" s="18" t="s">
        <v>47</v>
      </c>
      <c r="J34" s="23">
        <f t="shared" si="8"/>
        <v>0</v>
      </c>
      <c r="K34" s="6" t="s">
        <v>46</v>
      </c>
      <c r="L34" s="23">
        <f t="shared" si="9"/>
        <v>7</v>
      </c>
      <c r="M34" s="9" t="s">
        <v>45</v>
      </c>
      <c r="N34" s="23">
        <f t="shared" si="1"/>
        <v>8</v>
      </c>
      <c r="O34" s="6" t="s">
        <v>27</v>
      </c>
      <c r="P34" s="23">
        <f t="shared" si="2"/>
        <v>9</v>
      </c>
      <c r="Q34" s="6">
        <f t="shared" si="3"/>
        <v>108</v>
      </c>
      <c r="R34" s="82">
        <f t="shared" si="4"/>
        <v>2.8421052631578947</v>
      </c>
      <c r="S34" s="45" t="s">
        <v>664</v>
      </c>
    </row>
    <row r="35" spans="1:19" ht="20.25" customHeight="1" x14ac:dyDescent="0.25">
      <c r="A35" s="61">
        <f t="shared" si="10"/>
        <v>30</v>
      </c>
      <c r="B35" s="65">
        <v>1716030</v>
      </c>
      <c r="C35" s="6" t="s">
        <v>45</v>
      </c>
      <c r="D35" s="23">
        <f t="shared" si="5"/>
        <v>8</v>
      </c>
      <c r="E35" s="12" t="s">
        <v>48</v>
      </c>
      <c r="F35" s="23">
        <f t="shared" si="6"/>
        <v>6</v>
      </c>
      <c r="G35" s="6" t="s">
        <v>45</v>
      </c>
      <c r="H35" s="23">
        <f t="shared" si="7"/>
        <v>8</v>
      </c>
      <c r="I35" s="9" t="s">
        <v>46</v>
      </c>
      <c r="J35" s="23">
        <f t="shared" si="8"/>
        <v>7</v>
      </c>
      <c r="K35" s="6" t="s">
        <v>27</v>
      </c>
      <c r="L35" s="23">
        <f t="shared" si="9"/>
        <v>9</v>
      </c>
      <c r="M35" s="9" t="s">
        <v>45</v>
      </c>
      <c r="N35" s="23">
        <f t="shared" si="1"/>
        <v>8</v>
      </c>
      <c r="O35" s="6" t="s">
        <v>27</v>
      </c>
      <c r="P35" s="23">
        <f t="shared" si="2"/>
        <v>9</v>
      </c>
      <c r="Q35" s="6">
        <f t="shared" si="3"/>
        <v>288</v>
      </c>
      <c r="R35" s="82">
        <f t="shared" si="4"/>
        <v>7.5789473684210522</v>
      </c>
      <c r="S35" s="45" t="s">
        <v>665</v>
      </c>
    </row>
    <row r="36" spans="1:19" ht="20.25" customHeight="1" x14ac:dyDescent="0.25">
      <c r="A36" s="61">
        <f t="shared" si="10"/>
        <v>31</v>
      </c>
      <c r="B36" s="64">
        <v>1716031</v>
      </c>
      <c r="C36" s="6" t="s">
        <v>45</v>
      </c>
      <c r="D36" s="23">
        <f t="shared" si="5"/>
        <v>8</v>
      </c>
      <c r="E36" s="12" t="s">
        <v>26</v>
      </c>
      <c r="F36" s="23">
        <f t="shared" si="6"/>
        <v>10</v>
      </c>
      <c r="G36" s="6" t="s">
        <v>45</v>
      </c>
      <c r="H36" s="23">
        <f t="shared" si="7"/>
        <v>8</v>
      </c>
      <c r="I36" s="9" t="s">
        <v>48</v>
      </c>
      <c r="J36" s="23">
        <f t="shared" si="8"/>
        <v>6</v>
      </c>
      <c r="K36" s="6" t="s">
        <v>27</v>
      </c>
      <c r="L36" s="23">
        <f t="shared" si="9"/>
        <v>9</v>
      </c>
      <c r="M36" s="9" t="s">
        <v>27</v>
      </c>
      <c r="N36" s="23">
        <f t="shared" si="1"/>
        <v>9</v>
      </c>
      <c r="O36" s="6" t="s">
        <v>27</v>
      </c>
      <c r="P36" s="23">
        <f t="shared" si="2"/>
        <v>9</v>
      </c>
      <c r="Q36" s="6">
        <f t="shared" si="3"/>
        <v>314</v>
      </c>
      <c r="R36" s="82">
        <f t="shared" si="4"/>
        <v>8.2631578947368425</v>
      </c>
      <c r="S36" s="45" t="s">
        <v>666</v>
      </c>
    </row>
    <row r="37" spans="1:19" ht="20.25" customHeight="1" x14ac:dyDescent="0.25">
      <c r="A37" s="61">
        <f t="shared" si="10"/>
        <v>32</v>
      </c>
      <c r="B37" s="64">
        <v>1716032</v>
      </c>
      <c r="C37" s="6" t="s">
        <v>27</v>
      </c>
      <c r="D37" s="23">
        <f t="shared" si="5"/>
        <v>9</v>
      </c>
      <c r="E37" s="12" t="s">
        <v>48</v>
      </c>
      <c r="F37" s="23">
        <f t="shared" si="6"/>
        <v>6</v>
      </c>
      <c r="G37" s="6" t="s">
        <v>48</v>
      </c>
      <c r="H37" s="23">
        <f t="shared" si="7"/>
        <v>6</v>
      </c>
      <c r="I37" s="9" t="s">
        <v>48</v>
      </c>
      <c r="J37" s="23">
        <f t="shared" si="8"/>
        <v>6</v>
      </c>
      <c r="K37" s="6" t="s">
        <v>46</v>
      </c>
      <c r="L37" s="23">
        <f t="shared" si="9"/>
        <v>7</v>
      </c>
      <c r="M37" s="9" t="s">
        <v>45</v>
      </c>
      <c r="N37" s="23">
        <f t="shared" si="1"/>
        <v>8</v>
      </c>
      <c r="O37" s="6" t="s">
        <v>27</v>
      </c>
      <c r="P37" s="23">
        <f t="shared" si="2"/>
        <v>9</v>
      </c>
      <c r="Q37" s="6">
        <f t="shared" si="3"/>
        <v>264</v>
      </c>
      <c r="R37" s="82">
        <f t="shared" si="4"/>
        <v>6.9473684210526319</v>
      </c>
      <c r="S37" s="45" t="s">
        <v>667</v>
      </c>
    </row>
    <row r="38" spans="1:19" ht="20.25" customHeight="1" x14ac:dyDescent="0.25">
      <c r="A38" s="61">
        <f t="shared" si="10"/>
        <v>33</v>
      </c>
      <c r="B38" s="64">
        <v>1716033</v>
      </c>
      <c r="C38" s="6" t="s">
        <v>26</v>
      </c>
      <c r="D38" s="23">
        <f t="shared" si="5"/>
        <v>10</v>
      </c>
      <c r="E38" s="12" t="s">
        <v>49</v>
      </c>
      <c r="F38" s="23">
        <f t="shared" si="6"/>
        <v>5</v>
      </c>
      <c r="G38" s="6" t="s">
        <v>48</v>
      </c>
      <c r="H38" s="23">
        <f t="shared" si="7"/>
        <v>6</v>
      </c>
      <c r="I38" s="9" t="s">
        <v>45</v>
      </c>
      <c r="J38" s="23">
        <f t="shared" si="8"/>
        <v>8</v>
      </c>
      <c r="K38" s="6" t="s">
        <v>45</v>
      </c>
      <c r="L38" s="23">
        <f t="shared" si="9"/>
        <v>8</v>
      </c>
      <c r="M38" s="9" t="s">
        <v>45</v>
      </c>
      <c r="N38" s="23">
        <f t="shared" si="1"/>
        <v>8</v>
      </c>
      <c r="O38" s="6" t="s">
        <v>26</v>
      </c>
      <c r="P38" s="23">
        <f t="shared" si="2"/>
        <v>10</v>
      </c>
      <c r="Q38" s="6">
        <f t="shared" si="3"/>
        <v>286</v>
      </c>
      <c r="R38" s="82">
        <f t="shared" si="4"/>
        <v>7.5263157894736841</v>
      </c>
      <c r="S38" s="45" t="s">
        <v>668</v>
      </c>
    </row>
    <row r="39" spans="1:19" ht="20.25" customHeight="1" x14ac:dyDescent="0.25">
      <c r="A39" s="61">
        <f t="shared" si="10"/>
        <v>34</v>
      </c>
      <c r="B39" s="65">
        <v>1716034</v>
      </c>
      <c r="C39" s="6" t="s">
        <v>27</v>
      </c>
      <c r="D39" s="23">
        <f t="shared" si="5"/>
        <v>9</v>
      </c>
      <c r="E39" s="12" t="s">
        <v>46</v>
      </c>
      <c r="F39" s="23">
        <f t="shared" si="6"/>
        <v>7</v>
      </c>
      <c r="G39" s="6" t="s">
        <v>46</v>
      </c>
      <c r="H39" s="23">
        <f t="shared" si="7"/>
        <v>7</v>
      </c>
      <c r="I39" s="9" t="s">
        <v>46</v>
      </c>
      <c r="J39" s="23">
        <f t="shared" si="8"/>
        <v>7</v>
      </c>
      <c r="K39" s="6" t="s">
        <v>45</v>
      </c>
      <c r="L39" s="23">
        <f t="shared" si="9"/>
        <v>8</v>
      </c>
      <c r="M39" s="9" t="s">
        <v>45</v>
      </c>
      <c r="N39" s="23">
        <f t="shared" si="1"/>
        <v>8</v>
      </c>
      <c r="O39" s="6" t="s">
        <v>27</v>
      </c>
      <c r="P39" s="23">
        <f t="shared" si="2"/>
        <v>9</v>
      </c>
      <c r="Q39" s="6">
        <f t="shared" si="3"/>
        <v>291</v>
      </c>
      <c r="R39" s="82">
        <f t="shared" si="4"/>
        <v>7.6578947368421053</v>
      </c>
      <c r="S39" s="45" t="s">
        <v>669</v>
      </c>
    </row>
    <row r="40" spans="1:19" ht="20.25" customHeight="1" x14ac:dyDescent="0.25">
      <c r="A40" s="61">
        <f t="shared" si="10"/>
        <v>35</v>
      </c>
      <c r="B40" s="64">
        <v>1716035</v>
      </c>
      <c r="C40" s="6" t="s">
        <v>27</v>
      </c>
      <c r="D40" s="23">
        <f t="shared" si="5"/>
        <v>9</v>
      </c>
      <c r="E40" s="12" t="s">
        <v>45</v>
      </c>
      <c r="F40" s="23">
        <f t="shared" si="6"/>
        <v>8</v>
      </c>
      <c r="G40" s="6" t="s">
        <v>46</v>
      </c>
      <c r="H40" s="23">
        <f t="shared" si="7"/>
        <v>7</v>
      </c>
      <c r="I40" s="9" t="s">
        <v>48</v>
      </c>
      <c r="J40" s="23">
        <f t="shared" si="8"/>
        <v>6</v>
      </c>
      <c r="K40" s="6" t="s">
        <v>48</v>
      </c>
      <c r="L40" s="23">
        <f t="shared" si="9"/>
        <v>6</v>
      </c>
      <c r="M40" s="9" t="s">
        <v>46</v>
      </c>
      <c r="N40" s="23">
        <f t="shared" si="1"/>
        <v>7</v>
      </c>
      <c r="O40" s="6" t="s">
        <v>27</v>
      </c>
      <c r="P40" s="23">
        <f t="shared" si="2"/>
        <v>9</v>
      </c>
      <c r="Q40" s="6">
        <f t="shared" si="3"/>
        <v>279</v>
      </c>
      <c r="R40" s="82">
        <f t="shared" si="4"/>
        <v>7.3421052631578947</v>
      </c>
      <c r="S40" s="45" t="s">
        <v>670</v>
      </c>
    </row>
    <row r="41" spans="1:19" ht="20.25" customHeight="1" x14ac:dyDescent="0.25">
      <c r="A41" s="61">
        <f t="shared" si="10"/>
        <v>36</v>
      </c>
      <c r="B41" s="64">
        <v>1716036</v>
      </c>
      <c r="C41" s="6" t="s">
        <v>27</v>
      </c>
      <c r="D41" s="23">
        <f t="shared" si="5"/>
        <v>9</v>
      </c>
      <c r="E41" s="12" t="s">
        <v>46</v>
      </c>
      <c r="F41" s="23">
        <f t="shared" si="6"/>
        <v>7</v>
      </c>
      <c r="G41" s="6" t="s">
        <v>27</v>
      </c>
      <c r="H41" s="23">
        <f t="shared" si="7"/>
        <v>9</v>
      </c>
      <c r="I41" s="9" t="s">
        <v>45</v>
      </c>
      <c r="J41" s="23">
        <f t="shared" si="8"/>
        <v>8</v>
      </c>
      <c r="K41" s="6" t="s">
        <v>27</v>
      </c>
      <c r="L41" s="23">
        <f t="shared" si="9"/>
        <v>9</v>
      </c>
      <c r="M41" s="9" t="s">
        <v>27</v>
      </c>
      <c r="N41" s="23">
        <f t="shared" si="1"/>
        <v>9</v>
      </c>
      <c r="O41" s="6" t="s">
        <v>27</v>
      </c>
      <c r="P41" s="23">
        <f t="shared" si="2"/>
        <v>9</v>
      </c>
      <c r="Q41" s="6">
        <f t="shared" si="3"/>
        <v>318</v>
      </c>
      <c r="R41" s="82">
        <f t="shared" si="4"/>
        <v>8.3684210526315788</v>
      </c>
      <c r="S41" s="45" t="s">
        <v>671</v>
      </c>
    </row>
    <row r="42" spans="1:19" ht="20.25" customHeight="1" x14ac:dyDescent="0.25">
      <c r="A42" s="61">
        <f t="shared" si="10"/>
        <v>37</v>
      </c>
      <c r="B42" s="64">
        <v>1716037</v>
      </c>
      <c r="C42" s="6" t="s">
        <v>46</v>
      </c>
      <c r="D42" s="23">
        <f t="shared" si="5"/>
        <v>7</v>
      </c>
      <c r="E42" s="12" t="s">
        <v>45</v>
      </c>
      <c r="F42" s="23">
        <f t="shared" si="6"/>
        <v>8</v>
      </c>
      <c r="G42" s="6" t="s">
        <v>27</v>
      </c>
      <c r="H42" s="23">
        <f t="shared" si="7"/>
        <v>9</v>
      </c>
      <c r="I42" s="9" t="s">
        <v>27</v>
      </c>
      <c r="J42" s="23">
        <f t="shared" si="8"/>
        <v>9</v>
      </c>
      <c r="K42" s="6" t="s">
        <v>27</v>
      </c>
      <c r="L42" s="23">
        <f t="shared" si="9"/>
        <v>9</v>
      </c>
      <c r="M42" s="9" t="s">
        <v>45</v>
      </c>
      <c r="N42" s="23">
        <f t="shared" si="1"/>
        <v>8</v>
      </c>
      <c r="O42" s="6" t="s">
        <v>27</v>
      </c>
      <c r="P42" s="23">
        <f t="shared" si="2"/>
        <v>9</v>
      </c>
      <c r="Q42" s="6">
        <f t="shared" si="3"/>
        <v>320</v>
      </c>
      <c r="R42" s="82">
        <f t="shared" si="4"/>
        <v>8.4210526315789469</v>
      </c>
      <c r="S42" s="45" t="s">
        <v>672</v>
      </c>
    </row>
    <row r="43" spans="1:19" ht="20.25" customHeight="1" x14ac:dyDescent="0.25">
      <c r="A43" s="61">
        <f t="shared" si="10"/>
        <v>38</v>
      </c>
      <c r="B43" s="64">
        <v>1716038</v>
      </c>
      <c r="C43" s="6" t="s">
        <v>45</v>
      </c>
      <c r="D43" s="23">
        <f t="shared" si="5"/>
        <v>8</v>
      </c>
      <c r="E43" s="12" t="s">
        <v>48</v>
      </c>
      <c r="F43" s="23">
        <f t="shared" si="6"/>
        <v>6</v>
      </c>
      <c r="G43" s="6" t="s">
        <v>27</v>
      </c>
      <c r="H43" s="23">
        <f t="shared" si="7"/>
        <v>9</v>
      </c>
      <c r="I43" s="9" t="s">
        <v>46</v>
      </c>
      <c r="J43" s="23">
        <f t="shared" si="8"/>
        <v>7</v>
      </c>
      <c r="K43" s="6" t="s">
        <v>48</v>
      </c>
      <c r="L43" s="23">
        <f t="shared" si="9"/>
        <v>6</v>
      </c>
      <c r="M43" s="9" t="s">
        <v>45</v>
      </c>
      <c r="N43" s="23">
        <f t="shared" si="1"/>
        <v>8</v>
      </c>
      <c r="O43" s="6" t="s">
        <v>27</v>
      </c>
      <c r="P43" s="23">
        <f t="shared" si="2"/>
        <v>9</v>
      </c>
      <c r="Q43" s="6">
        <f t="shared" si="3"/>
        <v>279</v>
      </c>
      <c r="R43" s="82">
        <f t="shared" si="4"/>
        <v>7.3421052631578947</v>
      </c>
      <c r="S43" s="45" t="s">
        <v>673</v>
      </c>
    </row>
    <row r="44" spans="1:19" ht="20.25" customHeight="1" x14ac:dyDescent="0.25">
      <c r="A44" s="61">
        <f t="shared" si="10"/>
        <v>39</v>
      </c>
      <c r="B44" s="64">
        <v>1716039</v>
      </c>
      <c r="C44" s="6" t="s">
        <v>45</v>
      </c>
      <c r="D44" s="23">
        <f t="shared" si="5"/>
        <v>8</v>
      </c>
      <c r="E44" s="12" t="s">
        <v>45</v>
      </c>
      <c r="F44" s="23">
        <f t="shared" si="6"/>
        <v>8</v>
      </c>
      <c r="G44" s="6" t="s">
        <v>26</v>
      </c>
      <c r="H44" s="23">
        <f t="shared" si="7"/>
        <v>10</v>
      </c>
      <c r="I44" s="9" t="s">
        <v>26</v>
      </c>
      <c r="J44" s="23">
        <f t="shared" si="8"/>
        <v>10</v>
      </c>
      <c r="K44" s="6" t="s">
        <v>26</v>
      </c>
      <c r="L44" s="23">
        <f t="shared" si="9"/>
        <v>10</v>
      </c>
      <c r="M44" s="9" t="s">
        <v>45</v>
      </c>
      <c r="N44" s="23">
        <f t="shared" si="1"/>
        <v>8</v>
      </c>
      <c r="O44" s="6" t="s">
        <v>27</v>
      </c>
      <c r="P44" s="23">
        <f t="shared" si="2"/>
        <v>9</v>
      </c>
      <c r="Q44" s="6">
        <f t="shared" si="3"/>
        <v>345</v>
      </c>
      <c r="R44" s="82">
        <f t="shared" si="4"/>
        <v>9.0789473684210531</v>
      </c>
      <c r="S44" s="45" t="s">
        <v>674</v>
      </c>
    </row>
    <row r="45" spans="1:19" ht="20.25" customHeight="1" x14ac:dyDescent="0.25">
      <c r="A45" s="61">
        <f t="shared" si="10"/>
        <v>40</v>
      </c>
      <c r="B45" s="64">
        <v>1716040</v>
      </c>
      <c r="C45" s="6" t="s">
        <v>27</v>
      </c>
      <c r="D45" s="23">
        <f t="shared" si="5"/>
        <v>9</v>
      </c>
      <c r="E45" s="12" t="s">
        <v>27</v>
      </c>
      <c r="F45" s="23">
        <f t="shared" si="6"/>
        <v>9</v>
      </c>
      <c r="G45" s="6" t="s">
        <v>26</v>
      </c>
      <c r="H45" s="23">
        <f t="shared" si="7"/>
        <v>10</v>
      </c>
      <c r="I45" s="9" t="s">
        <v>45</v>
      </c>
      <c r="J45" s="23">
        <f t="shared" si="8"/>
        <v>8</v>
      </c>
      <c r="K45" s="6" t="s">
        <v>26</v>
      </c>
      <c r="L45" s="23">
        <f t="shared" si="9"/>
        <v>10</v>
      </c>
      <c r="M45" s="9" t="s">
        <v>45</v>
      </c>
      <c r="N45" s="23">
        <f t="shared" si="1"/>
        <v>8</v>
      </c>
      <c r="O45" s="6" t="s">
        <v>26</v>
      </c>
      <c r="P45" s="23">
        <f t="shared" si="2"/>
        <v>10</v>
      </c>
      <c r="Q45" s="6">
        <f t="shared" si="3"/>
        <v>346</v>
      </c>
      <c r="R45" s="82">
        <f t="shared" si="4"/>
        <v>9.1052631578947363</v>
      </c>
      <c r="S45" s="45" t="s">
        <v>628</v>
      </c>
    </row>
    <row r="46" spans="1:19" ht="20.25" customHeight="1" x14ac:dyDescent="0.25">
      <c r="A46" s="61">
        <f t="shared" si="10"/>
        <v>41</v>
      </c>
      <c r="B46" s="65">
        <v>1716041</v>
      </c>
      <c r="C46" s="6" t="s">
        <v>48</v>
      </c>
      <c r="D46" s="23">
        <f t="shared" si="5"/>
        <v>6</v>
      </c>
      <c r="E46" s="51" t="s">
        <v>47</v>
      </c>
      <c r="F46" s="23">
        <f t="shared" si="6"/>
        <v>0</v>
      </c>
      <c r="G46" s="18" t="s">
        <v>47</v>
      </c>
      <c r="H46" s="23">
        <f t="shared" si="7"/>
        <v>0</v>
      </c>
      <c r="I46" s="18" t="s">
        <v>47</v>
      </c>
      <c r="J46" s="23">
        <f t="shared" si="8"/>
        <v>0</v>
      </c>
      <c r="K46" s="6" t="s">
        <v>46</v>
      </c>
      <c r="L46" s="23">
        <f t="shared" si="9"/>
        <v>7</v>
      </c>
      <c r="M46" s="9" t="s">
        <v>46</v>
      </c>
      <c r="N46" s="23">
        <f t="shared" si="1"/>
        <v>7</v>
      </c>
      <c r="O46" s="6" t="s">
        <v>27</v>
      </c>
      <c r="P46" s="23">
        <f t="shared" si="2"/>
        <v>9</v>
      </c>
      <c r="Q46" s="6">
        <f t="shared" si="3"/>
        <v>112</v>
      </c>
      <c r="R46" s="82">
        <f t="shared" si="4"/>
        <v>2.9473684210526314</v>
      </c>
      <c r="S46" s="45" t="s">
        <v>675</v>
      </c>
    </row>
    <row r="47" spans="1:19" ht="20.25" customHeight="1" x14ac:dyDescent="0.25">
      <c r="A47" s="61">
        <f t="shared" si="10"/>
        <v>42</v>
      </c>
      <c r="B47" s="65">
        <v>1716042</v>
      </c>
      <c r="C47" s="6" t="s">
        <v>45</v>
      </c>
      <c r="D47" s="23">
        <f t="shared" si="5"/>
        <v>8</v>
      </c>
      <c r="E47" s="12" t="s">
        <v>49</v>
      </c>
      <c r="F47" s="23">
        <f t="shared" si="6"/>
        <v>5</v>
      </c>
      <c r="G47" s="6" t="s">
        <v>48</v>
      </c>
      <c r="H47" s="23">
        <f t="shared" si="7"/>
        <v>6</v>
      </c>
      <c r="I47" s="9" t="s">
        <v>49</v>
      </c>
      <c r="J47" s="23">
        <f t="shared" si="8"/>
        <v>5</v>
      </c>
      <c r="K47" s="6" t="s">
        <v>46</v>
      </c>
      <c r="L47" s="23">
        <f t="shared" si="9"/>
        <v>7</v>
      </c>
      <c r="M47" s="9" t="s">
        <v>45</v>
      </c>
      <c r="N47" s="23">
        <f t="shared" si="1"/>
        <v>8</v>
      </c>
      <c r="O47" s="6" t="s">
        <v>27</v>
      </c>
      <c r="P47" s="23">
        <f t="shared" si="2"/>
        <v>9</v>
      </c>
      <c r="Q47" s="6">
        <f t="shared" si="3"/>
        <v>242</v>
      </c>
      <c r="R47" s="82">
        <f t="shared" si="4"/>
        <v>6.3684210526315788</v>
      </c>
      <c r="S47" s="45" t="s">
        <v>676</v>
      </c>
    </row>
    <row r="48" spans="1:19" ht="20.25" customHeight="1" x14ac:dyDescent="0.25">
      <c r="A48" s="61">
        <f t="shared" si="10"/>
        <v>43</v>
      </c>
      <c r="B48" s="65">
        <v>1716043</v>
      </c>
      <c r="C48" s="6" t="s">
        <v>45</v>
      </c>
      <c r="D48" s="23">
        <f t="shared" si="5"/>
        <v>8</v>
      </c>
      <c r="E48" s="51" t="s">
        <v>47</v>
      </c>
      <c r="F48" s="23">
        <f t="shared" si="6"/>
        <v>0</v>
      </c>
      <c r="G48" s="18" t="s">
        <v>47</v>
      </c>
      <c r="H48" s="23">
        <f t="shared" si="7"/>
        <v>0</v>
      </c>
      <c r="I48" s="18" t="s">
        <v>47</v>
      </c>
      <c r="J48" s="23">
        <f t="shared" si="8"/>
        <v>0</v>
      </c>
      <c r="K48" s="6" t="s">
        <v>46</v>
      </c>
      <c r="L48" s="23">
        <f t="shared" si="9"/>
        <v>7</v>
      </c>
      <c r="M48" s="66" t="s">
        <v>45</v>
      </c>
      <c r="N48" s="23">
        <f t="shared" si="1"/>
        <v>8</v>
      </c>
      <c r="O48" s="6" t="s">
        <v>27</v>
      </c>
      <c r="P48" s="23">
        <f t="shared" si="2"/>
        <v>9</v>
      </c>
      <c r="Q48" s="6">
        <f t="shared" si="3"/>
        <v>126</v>
      </c>
      <c r="R48" s="82">
        <f t="shared" si="4"/>
        <v>3.3157894736842106</v>
      </c>
      <c r="S48" s="45" t="s">
        <v>677</v>
      </c>
    </row>
    <row r="49" spans="1:19" ht="20.25" customHeight="1" x14ac:dyDescent="0.25">
      <c r="A49" s="61">
        <f t="shared" si="10"/>
        <v>44</v>
      </c>
      <c r="B49" s="65">
        <v>1716044</v>
      </c>
      <c r="C49" s="6" t="s">
        <v>45</v>
      </c>
      <c r="D49" s="23">
        <f t="shared" si="5"/>
        <v>8</v>
      </c>
      <c r="E49" s="12" t="s">
        <v>50</v>
      </c>
      <c r="F49" s="23">
        <f t="shared" si="6"/>
        <v>4</v>
      </c>
      <c r="G49" s="6" t="s">
        <v>49</v>
      </c>
      <c r="H49" s="23">
        <f t="shared" si="7"/>
        <v>5</v>
      </c>
      <c r="I49" s="9" t="s">
        <v>49</v>
      </c>
      <c r="J49" s="23">
        <f t="shared" si="8"/>
        <v>5</v>
      </c>
      <c r="K49" s="6" t="s">
        <v>46</v>
      </c>
      <c r="L49" s="23">
        <f t="shared" si="9"/>
        <v>7</v>
      </c>
      <c r="M49" s="66" t="s">
        <v>45</v>
      </c>
      <c r="N49" s="23">
        <f t="shared" si="1"/>
        <v>8</v>
      </c>
      <c r="O49" s="6" t="s">
        <v>27</v>
      </c>
      <c r="P49" s="23">
        <f t="shared" si="2"/>
        <v>9</v>
      </c>
      <c r="Q49" s="6">
        <f t="shared" si="3"/>
        <v>228</v>
      </c>
      <c r="R49" s="82">
        <f t="shared" si="4"/>
        <v>6</v>
      </c>
      <c r="S49" s="45" t="s">
        <v>678</v>
      </c>
    </row>
    <row r="50" spans="1:19" ht="20.25" customHeight="1" x14ac:dyDescent="0.25">
      <c r="A50" s="61">
        <f t="shared" si="10"/>
        <v>45</v>
      </c>
      <c r="B50" s="65">
        <f>1+B49</f>
        <v>1716045</v>
      </c>
      <c r="C50" s="6" t="s">
        <v>27</v>
      </c>
      <c r="D50" s="23">
        <f t="shared" si="5"/>
        <v>9</v>
      </c>
      <c r="E50" s="12" t="s">
        <v>46</v>
      </c>
      <c r="F50" s="23">
        <f t="shared" si="6"/>
        <v>7</v>
      </c>
      <c r="G50" s="6" t="s">
        <v>27</v>
      </c>
      <c r="H50" s="23">
        <f t="shared" si="7"/>
        <v>9</v>
      </c>
      <c r="I50" s="9" t="s">
        <v>45</v>
      </c>
      <c r="J50" s="23">
        <f t="shared" si="8"/>
        <v>8</v>
      </c>
      <c r="K50" s="6" t="s">
        <v>27</v>
      </c>
      <c r="L50" s="23">
        <f t="shared" si="9"/>
        <v>9</v>
      </c>
      <c r="M50" s="66" t="s">
        <v>45</v>
      </c>
      <c r="N50" s="23">
        <f t="shared" si="1"/>
        <v>8</v>
      </c>
      <c r="O50" s="6" t="s">
        <v>26</v>
      </c>
      <c r="P50" s="23">
        <f t="shared" si="2"/>
        <v>10</v>
      </c>
      <c r="Q50" s="6">
        <f t="shared" si="3"/>
        <v>319</v>
      </c>
      <c r="R50" s="82">
        <f t="shared" si="4"/>
        <v>8.3947368421052637</v>
      </c>
      <c r="S50" s="45" t="s">
        <v>679</v>
      </c>
    </row>
    <row r="51" spans="1:19" ht="20.25" customHeight="1" x14ac:dyDescent="0.25">
      <c r="A51" s="61">
        <f t="shared" si="10"/>
        <v>46</v>
      </c>
      <c r="B51" s="65">
        <f t="shared" ref="B51:B57" si="11">1+B50</f>
        <v>1716046</v>
      </c>
      <c r="C51" s="6" t="s">
        <v>27</v>
      </c>
      <c r="D51" s="23">
        <f t="shared" si="5"/>
        <v>9</v>
      </c>
      <c r="E51" s="12" t="s">
        <v>50</v>
      </c>
      <c r="F51" s="23">
        <f t="shared" si="6"/>
        <v>4</v>
      </c>
      <c r="G51" s="6" t="s">
        <v>48</v>
      </c>
      <c r="H51" s="23">
        <f t="shared" si="7"/>
        <v>6</v>
      </c>
      <c r="I51" s="9" t="s">
        <v>48</v>
      </c>
      <c r="J51" s="23">
        <f t="shared" si="8"/>
        <v>6</v>
      </c>
      <c r="K51" s="6" t="s">
        <v>27</v>
      </c>
      <c r="L51" s="23">
        <f t="shared" si="9"/>
        <v>9</v>
      </c>
      <c r="M51" s="66" t="s">
        <v>45</v>
      </c>
      <c r="N51" s="23">
        <f t="shared" si="1"/>
        <v>8</v>
      </c>
      <c r="O51" s="6" t="s">
        <v>27</v>
      </c>
      <c r="P51" s="23">
        <f t="shared" si="2"/>
        <v>9</v>
      </c>
      <c r="Q51" s="6">
        <f t="shared" si="3"/>
        <v>258</v>
      </c>
      <c r="R51" s="82">
        <f t="shared" si="4"/>
        <v>6.7894736842105265</v>
      </c>
      <c r="S51" s="45" t="s">
        <v>680</v>
      </c>
    </row>
    <row r="52" spans="1:19" ht="20.25" customHeight="1" x14ac:dyDescent="0.25">
      <c r="A52" s="61">
        <f t="shared" si="10"/>
        <v>47</v>
      </c>
      <c r="B52" s="65">
        <f t="shared" si="11"/>
        <v>1716047</v>
      </c>
      <c r="C52" s="6" t="s">
        <v>45</v>
      </c>
      <c r="D52" s="23">
        <f t="shared" si="5"/>
        <v>8</v>
      </c>
      <c r="E52" s="12" t="s">
        <v>45</v>
      </c>
      <c r="F52" s="23">
        <f t="shared" si="6"/>
        <v>8</v>
      </c>
      <c r="G52" s="6" t="s">
        <v>46</v>
      </c>
      <c r="H52" s="23">
        <f t="shared" si="7"/>
        <v>7</v>
      </c>
      <c r="I52" s="9" t="s">
        <v>46</v>
      </c>
      <c r="J52" s="23">
        <f t="shared" si="8"/>
        <v>7</v>
      </c>
      <c r="K52" s="6" t="s">
        <v>26</v>
      </c>
      <c r="L52" s="23">
        <f t="shared" si="9"/>
        <v>10</v>
      </c>
      <c r="M52" s="9" t="s">
        <v>45</v>
      </c>
      <c r="N52" s="23">
        <f t="shared" si="1"/>
        <v>8</v>
      </c>
      <c r="O52" s="6" t="s">
        <v>27</v>
      </c>
      <c r="P52" s="23">
        <f t="shared" si="2"/>
        <v>9</v>
      </c>
      <c r="Q52" s="6">
        <f t="shared" si="3"/>
        <v>303</v>
      </c>
      <c r="R52" s="82">
        <f t="shared" si="4"/>
        <v>7.9736842105263159</v>
      </c>
      <c r="S52" s="45" t="s">
        <v>681</v>
      </c>
    </row>
    <row r="53" spans="1:19" ht="20.25" customHeight="1" x14ac:dyDescent="0.25">
      <c r="A53" s="61">
        <f t="shared" si="10"/>
        <v>48</v>
      </c>
      <c r="B53" s="65">
        <f t="shared" si="11"/>
        <v>1716048</v>
      </c>
      <c r="C53" s="6" t="s">
        <v>27</v>
      </c>
      <c r="D53" s="23">
        <f t="shared" si="5"/>
        <v>9</v>
      </c>
      <c r="E53" s="12" t="s">
        <v>45</v>
      </c>
      <c r="F53" s="23">
        <f t="shared" si="6"/>
        <v>8</v>
      </c>
      <c r="G53" s="6" t="s">
        <v>27</v>
      </c>
      <c r="H53" s="23">
        <f t="shared" si="7"/>
        <v>9</v>
      </c>
      <c r="I53" s="9" t="s">
        <v>27</v>
      </c>
      <c r="J53" s="23">
        <f t="shared" si="8"/>
        <v>9</v>
      </c>
      <c r="K53" s="6" t="s">
        <v>45</v>
      </c>
      <c r="L53" s="23">
        <f t="shared" si="9"/>
        <v>8</v>
      </c>
      <c r="M53" s="9" t="s">
        <v>45</v>
      </c>
      <c r="N53" s="23">
        <f t="shared" si="1"/>
        <v>8</v>
      </c>
      <c r="O53" s="6" t="s">
        <v>27</v>
      </c>
      <c r="P53" s="23">
        <f t="shared" si="2"/>
        <v>9</v>
      </c>
      <c r="Q53" s="6">
        <f t="shared" si="3"/>
        <v>327</v>
      </c>
      <c r="R53" s="82">
        <f t="shared" si="4"/>
        <v>8.6052631578947363</v>
      </c>
      <c r="S53" s="45" t="s">
        <v>682</v>
      </c>
    </row>
    <row r="54" spans="1:19" ht="20.25" customHeight="1" x14ac:dyDescent="0.25">
      <c r="A54" s="61">
        <f t="shared" si="10"/>
        <v>49</v>
      </c>
      <c r="B54" s="65">
        <f t="shared" si="11"/>
        <v>1716049</v>
      </c>
      <c r="C54" s="6" t="s">
        <v>45</v>
      </c>
      <c r="D54" s="23">
        <f t="shared" si="5"/>
        <v>8</v>
      </c>
      <c r="E54" s="12" t="s">
        <v>50</v>
      </c>
      <c r="F54" s="23">
        <f t="shared" si="6"/>
        <v>4</v>
      </c>
      <c r="G54" s="6" t="s">
        <v>50</v>
      </c>
      <c r="H54" s="23">
        <f t="shared" si="7"/>
        <v>4</v>
      </c>
      <c r="I54" s="9" t="s">
        <v>48</v>
      </c>
      <c r="J54" s="23">
        <f t="shared" si="8"/>
        <v>6</v>
      </c>
      <c r="K54" s="6" t="s">
        <v>46</v>
      </c>
      <c r="L54" s="23">
        <f t="shared" si="9"/>
        <v>7</v>
      </c>
      <c r="M54" s="9" t="s">
        <v>27</v>
      </c>
      <c r="N54" s="23">
        <f t="shared" si="1"/>
        <v>9</v>
      </c>
      <c r="O54" s="6" t="s">
        <v>45</v>
      </c>
      <c r="P54" s="23">
        <f t="shared" si="2"/>
        <v>8</v>
      </c>
      <c r="Q54" s="6">
        <f t="shared" si="3"/>
        <v>229</v>
      </c>
      <c r="R54" s="82">
        <f t="shared" si="4"/>
        <v>6.0263157894736841</v>
      </c>
      <c r="S54" s="45" t="s">
        <v>683</v>
      </c>
    </row>
    <row r="55" spans="1:19" ht="20.25" customHeight="1" x14ac:dyDescent="0.25">
      <c r="A55" s="61">
        <f t="shared" si="10"/>
        <v>50</v>
      </c>
      <c r="B55" s="65">
        <f t="shared" si="11"/>
        <v>1716050</v>
      </c>
      <c r="C55" s="6" t="s">
        <v>45</v>
      </c>
      <c r="D55" s="23">
        <f t="shared" si="5"/>
        <v>8</v>
      </c>
      <c r="E55" s="12" t="s">
        <v>49</v>
      </c>
      <c r="F55" s="23">
        <f t="shared" si="6"/>
        <v>5</v>
      </c>
      <c r="G55" s="6" t="s">
        <v>46</v>
      </c>
      <c r="H55" s="23">
        <f t="shared" si="7"/>
        <v>7</v>
      </c>
      <c r="I55" s="9" t="s">
        <v>45</v>
      </c>
      <c r="J55" s="23">
        <f t="shared" si="8"/>
        <v>8</v>
      </c>
      <c r="K55" s="6" t="s">
        <v>46</v>
      </c>
      <c r="L55" s="23">
        <f t="shared" si="9"/>
        <v>7</v>
      </c>
      <c r="M55" s="9" t="s">
        <v>45</v>
      </c>
      <c r="N55" s="23">
        <f t="shared" si="1"/>
        <v>8</v>
      </c>
      <c r="O55" s="6" t="s">
        <v>26</v>
      </c>
      <c r="P55" s="23">
        <f t="shared" si="2"/>
        <v>10</v>
      </c>
      <c r="Q55" s="6">
        <f t="shared" si="3"/>
        <v>275</v>
      </c>
      <c r="R55" s="82">
        <f t="shared" si="4"/>
        <v>7.2368421052631575</v>
      </c>
      <c r="S55" s="45" t="s">
        <v>684</v>
      </c>
    </row>
    <row r="56" spans="1:19" ht="20.25" customHeight="1" x14ac:dyDescent="0.25">
      <c r="A56" s="61">
        <f t="shared" si="10"/>
        <v>51</v>
      </c>
      <c r="B56" s="65">
        <f t="shared" si="11"/>
        <v>1716051</v>
      </c>
      <c r="C56" s="6" t="s">
        <v>45</v>
      </c>
      <c r="D56" s="23">
        <f t="shared" si="5"/>
        <v>8</v>
      </c>
      <c r="E56" s="12" t="s">
        <v>49</v>
      </c>
      <c r="F56" s="23">
        <f t="shared" si="6"/>
        <v>5</v>
      </c>
      <c r="G56" s="6" t="s">
        <v>48</v>
      </c>
      <c r="H56" s="23">
        <f t="shared" si="7"/>
        <v>6</v>
      </c>
      <c r="I56" s="9" t="s">
        <v>49</v>
      </c>
      <c r="J56" s="23">
        <f t="shared" si="8"/>
        <v>5</v>
      </c>
      <c r="K56" s="6" t="s">
        <v>46</v>
      </c>
      <c r="L56" s="23">
        <f t="shared" si="9"/>
        <v>7</v>
      </c>
      <c r="M56" s="9" t="s">
        <v>27</v>
      </c>
      <c r="N56" s="23">
        <f t="shared" si="1"/>
        <v>9</v>
      </c>
      <c r="O56" s="6" t="s">
        <v>27</v>
      </c>
      <c r="P56" s="23">
        <f t="shared" si="2"/>
        <v>9</v>
      </c>
      <c r="Q56" s="6">
        <f t="shared" si="3"/>
        <v>244</v>
      </c>
      <c r="R56" s="82">
        <f t="shared" si="4"/>
        <v>6.4210526315789478</v>
      </c>
      <c r="S56" s="45" t="s">
        <v>685</v>
      </c>
    </row>
    <row r="57" spans="1:19" ht="20.25" customHeight="1" x14ac:dyDescent="0.25">
      <c r="A57" s="61">
        <f t="shared" si="10"/>
        <v>52</v>
      </c>
      <c r="B57" s="91">
        <f t="shared" si="11"/>
        <v>1716052</v>
      </c>
      <c r="C57" s="6" t="s">
        <v>45</v>
      </c>
      <c r="D57" s="23">
        <f t="shared" si="5"/>
        <v>8</v>
      </c>
      <c r="E57" s="12" t="s">
        <v>48</v>
      </c>
      <c r="F57" s="23">
        <f t="shared" si="6"/>
        <v>6</v>
      </c>
      <c r="G57" s="6" t="s">
        <v>45</v>
      </c>
      <c r="H57" s="23">
        <f t="shared" si="7"/>
        <v>8</v>
      </c>
      <c r="I57" s="9" t="s">
        <v>45</v>
      </c>
      <c r="J57" s="23">
        <f t="shared" si="8"/>
        <v>8</v>
      </c>
      <c r="K57" s="6" t="s">
        <v>46</v>
      </c>
      <c r="L57" s="23">
        <f t="shared" si="9"/>
        <v>7</v>
      </c>
      <c r="M57" s="9" t="s">
        <v>45</v>
      </c>
      <c r="N57" s="23">
        <f t="shared" si="1"/>
        <v>8</v>
      </c>
      <c r="O57" s="6" t="s">
        <v>27</v>
      </c>
      <c r="P57" s="23">
        <f t="shared" si="2"/>
        <v>9</v>
      </c>
      <c r="Q57" s="6">
        <f t="shared" si="3"/>
        <v>286</v>
      </c>
      <c r="R57" s="82">
        <f t="shared" si="4"/>
        <v>7.5263157894736841</v>
      </c>
      <c r="S57" s="46" t="s">
        <v>686</v>
      </c>
    </row>
    <row r="58" spans="1:19" ht="20.25" customHeight="1" x14ac:dyDescent="0.25">
      <c r="A58" s="61">
        <f t="shared" si="10"/>
        <v>53</v>
      </c>
      <c r="B58" s="92">
        <v>1716054</v>
      </c>
      <c r="C58" s="6" t="s">
        <v>45</v>
      </c>
      <c r="D58" s="23">
        <f t="shared" si="5"/>
        <v>8</v>
      </c>
      <c r="E58" s="12" t="s">
        <v>46</v>
      </c>
      <c r="F58" s="23">
        <f t="shared" si="6"/>
        <v>7</v>
      </c>
      <c r="G58" s="6" t="s">
        <v>49</v>
      </c>
      <c r="H58" s="23">
        <f t="shared" si="7"/>
        <v>5</v>
      </c>
      <c r="I58" s="9" t="s">
        <v>46</v>
      </c>
      <c r="J58" s="23">
        <f t="shared" si="8"/>
        <v>7</v>
      </c>
      <c r="K58" s="6" t="s">
        <v>45</v>
      </c>
      <c r="L58" s="23">
        <f t="shared" si="9"/>
        <v>8</v>
      </c>
      <c r="M58" s="9" t="s">
        <v>45</v>
      </c>
      <c r="N58" s="23">
        <f t="shared" si="1"/>
        <v>8</v>
      </c>
      <c r="O58" s="6" t="s">
        <v>27</v>
      </c>
      <c r="P58" s="23">
        <f t="shared" si="2"/>
        <v>9</v>
      </c>
      <c r="Q58" s="6">
        <f t="shared" si="3"/>
        <v>273</v>
      </c>
      <c r="R58" s="82">
        <f t="shared" si="4"/>
        <v>7.1842105263157894</v>
      </c>
      <c r="S58" s="47" t="s">
        <v>687</v>
      </c>
    </row>
    <row r="59" spans="1:19" ht="20.25" customHeight="1" x14ac:dyDescent="0.25">
      <c r="A59" s="61">
        <f t="shared" si="10"/>
        <v>54</v>
      </c>
      <c r="B59" s="92">
        <v>1716055</v>
      </c>
      <c r="C59" s="6" t="s">
        <v>27</v>
      </c>
      <c r="D59" s="23">
        <f t="shared" si="5"/>
        <v>9</v>
      </c>
      <c r="E59" s="12" t="s">
        <v>45</v>
      </c>
      <c r="F59" s="23">
        <f t="shared" si="6"/>
        <v>8</v>
      </c>
      <c r="G59" s="6" t="s">
        <v>45</v>
      </c>
      <c r="H59" s="23">
        <f t="shared" si="7"/>
        <v>8</v>
      </c>
      <c r="I59" s="9" t="s">
        <v>45</v>
      </c>
      <c r="J59" s="23">
        <f t="shared" si="8"/>
        <v>8</v>
      </c>
      <c r="K59" s="6" t="s">
        <v>45</v>
      </c>
      <c r="L59" s="23">
        <f t="shared" si="9"/>
        <v>8</v>
      </c>
      <c r="M59" s="9" t="s">
        <v>45</v>
      </c>
      <c r="N59" s="23">
        <f t="shared" si="1"/>
        <v>8</v>
      </c>
      <c r="O59" s="6" t="s">
        <v>27</v>
      </c>
      <c r="P59" s="23">
        <f t="shared" si="2"/>
        <v>9</v>
      </c>
      <c r="Q59" s="6">
        <f t="shared" si="3"/>
        <v>313</v>
      </c>
      <c r="R59" s="82">
        <f t="shared" si="4"/>
        <v>8.2368421052631575</v>
      </c>
      <c r="S59" s="48" t="s">
        <v>688</v>
      </c>
    </row>
    <row r="60" spans="1:19" ht="20.25" customHeight="1" x14ac:dyDescent="0.25">
      <c r="A60" s="61">
        <f t="shared" si="10"/>
        <v>55</v>
      </c>
      <c r="B60" s="92">
        <v>1716056</v>
      </c>
      <c r="C60" s="6" t="s">
        <v>46</v>
      </c>
      <c r="D60" s="23">
        <f t="shared" si="5"/>
        <v>7</v>
      </c>
      <c r="E60" s="12" t="s">
        <v>48</v>
      </c>
      <c r="F60" s="23">
        <f t="shared" si="6"/>
        <v>6</v>
      </c>
      <c r="G60" s="6" t="s">
        <v>45</v>
      </c>
      <c r="H60" s="23">
        <f t="shared" si="7"/>
        <v>8</v>
      </c>
      <c r="I60" s="9" t="s">
        <v>46</v>
      </c>
      <c r="J60" s="23">
        <f t="shared" si="8"/>
        <v>7</v>
      </c>
      <c r="K60" s="6" t="s">
        <v>45</v>
      </c>
      <c r="L60" s="23">
        <f t="shared" si="9"/>
        <v>8</v>
      </c>
      <c r="M60" s="9" t="s">
        <v>45</v>
      </c>
      <c r="N60" s="23">
        <f t="shared" si="1"/>
        <v>8</v>
      </c>
      <c r="O60" s="6" t="s">
        <v>27</v>
      </c>
      <c r="P60" s="23">
        <f t="shared" si="2"/>
        <v>9</v>
      </c>
      <c r="Q60" s="6">
        <f t="shared" si="3"/>
        <v>277</v>
      </c>
      <c r="R60" s="82">
        <f t="shared" si="4"/>
        <v>7.2894736842105265</v>
      </c>
      <c r="S60" s="48" t="s">
        <v>689</v>
      </c>
    </row>
    <row r="61" spans="1:19" ht="20.25" customHeight="1" x14ac:dyDescent="0.25">
      <c r="A61" s="61">
        <f t="shared" si="10"/>
        <v>56</v>
      </c>
      <c r="B61" s="92">
        <v>1716057</v>
      </c>
      <c r="C61" s="6" t="s">
        <v>27</v>
      </c>
      <c r="D61" s="23">
        <f t="shared" si="5"/>
        <v>9</v>
      </c>
      <c r="E61" s="12" t="s">
        <v>45</v>
      </c>
      <c r="F61" s="23">
        <f t="shared" si="6"/>
        <v>8</v>
      </c>
      <c r="G61" s="6" t="s">
        <v>27</v>
      </c>
      <c r="H61" s="23">
        <f t="shared" si="7"/>
        <v>9</v>
      </c>
      <c r="I61" s="9" t="s">
        <v>27</v>
      </c>
      <c r="J61" s="23">
        <f t="shared" si="8"/>
        <v>9</v>
      </c>
      <c r="K61" s="6" t="s">
        <v>27</v>
      </c>
      <c r="L61" s="23">
        <f t="shared" si="9"/>
        <v>9</v>
      </c>
      <c r="M61" s="9" t="s">
        <v>45</v>
      </c>
      <c r="N61" s="23">
        <f t="shared" si="1"/>
        <v>8</v>
      </c>
      <c r="O61" s="6" t="s">
        <v>26</v>
      </c>
      <c r="P61" s="23">
        <f t="shared" si="2"/>
        <v>10</v>
      </c>
      <c r="Q61" s="6">
        <f t="shared" si="3"/>
        <v>335</v>
      </c>
      <c r="R61" s="82">
        <f t="shared" si="4"/>
        <v>8.8157894736842106</v>
      </c>
      <c r="S61" s="48" t="s">
        <v>690</v>
      </c>
    </row>
    <row r="62" spans="1:19" ht="20.25" customHeight="1" x14ac:dyDescent="0.25">
      <c r="A62" s="61">
        <f t="shared" si="10"/>
        <v>57</v>
      </c>
      <c r="B62" s="92">
        <v>1716058</v>
      </c>
      <c r="C62" s="6" t="s">
        <v>46</v>
      </c>
      <c r="D62" s="23">
        <f t="shared" si="5"/>
        <v>7</v>
      </c>
      <c r="E62" s="12" t="s">
        <v>48</v>
      </c>
      <c r="F62" s="23">
        <f t="shared" si="6"/>
        <v>6</v>
      </c>
      <c r="G62" s="6" t="s">
        <v>46</v>
      </c>
      <c r="H62" s="23">
        <f t="shared" si="7"/>
        <v>7</v>
      </c>
      <c r="I62" s="6" t="s">
        <v>46</v>
      </c>
      <c r="J62" s="23">
        <f t="shared" si="8"/>
        <v>7</v>
      </c>
      <c r="K62" s="6" t="s">
        <v>27</v>
      </c>
      <c r="L62" s="23">
        <f t="shared" si="9"/>
        <v>9</v>
      </c>
      <c r="M62" s="6" t="s">
        <v>45</v>
      </c>
      <c r="N62" s="23">
        <f t="shared" si="1"/>
        <v>8</v>
      </c>
      <c r="O62" s="6" t="s">
        <v>27</v>
      </c>
      <c r="P62" s="23">
        <f t="shared" si="2"/>
        <v>9</v>
      </c>
      <c r="Q62" s="6">
        <f t="shared" si="3"/>
        <v>276</v>
      </c>
      <c r="R62" s="82">
        <f t="shared" si="4"/>
        <v>7.2631578947368425</v>
      </c>
      <c r="S62" s="48" t="s">
        <v>691</v>
      </c>
    </row>
    <row r="63" spans="1:19" ht="20.25" customHeight="1" x14ac:dyDescent="0.25">
      <c r="A63" s="61">
        <f t="shared" si="10"/>
        <v>58</v>
      </c>
      <c r="B63" s="92">
        <v>1716059</v>
      </c>
      <c r="C63" s="6" t="s">
        <v>46</v>
      </c>
      <c r="D63" s="23">
        <f t="shared" si="5"/>
        <v>7</v>
      </c>
      <c r="E63" s="12" t="s">
        <v>48</v>
      </c>
      <c r="F63" s="23">
        <f t="shared" si="6"/>
        <v>6</v>
      </c>
      <c r="G63" s="6" t="s">
        <v>46</v>
      </c>
      <c r="H63" s="23">
        <f t="shared" si="7"/>
        <v>7</v>
      </c>
      <c r="I63" s="9" t="s">
        <v>49</v>
      </c>
      <c r="J63" s="23">
        <f t="shared" si="8"/>
        <v>5</v>
      </c>
      <c r="K63" s="6" t="s">
        <v>27</v>
      </c>
      <c r="L63" s="23">
        <f t="shared" si="9"/>
        <v>9</v>
      </c>
      <c r="M63" s="9" t="s">
        <v>45</v>
      </c>
      <c r="N63" s="23">
        <f t="shared" si="1"/>
        <v>8</v>
      </c>
      <c r="O63" s="6" t="s">
        <v>27</v>
      </c>
      <c r="P63" s="23">
        <f t="shared" si="2"/>
        <v>9</v>
      </c>
      <c r="Q63" s="6">
        <f t="shared" si="3"/>
        <v>260</v>
      </c>
      <c r="R63" s="82">
        <f t="shared" si="4"/>
        <v>6.8421052631578947</v>
      </c>
      <c r="S63" s="48" t="s">
        <v>692</v>
      </c>
    </row>
    <row r="65" spans="16:16" x14ac:dyDescent="0.35">
      <c r="P65" s="67"/>
    </row>
  </sheetData>
  <autoFilter ref="C1:P65"/>
  <mergeCells count="19">
    <mergeCell ref="O5:P5"/>
    <mergeCell ref="A2:R2"/>
    <mergeCell ref="A3:R3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C5:D5"/>
    <mergeCell ref="E5:F5"/>
    <mergeCell ref="G5:H5"/>
    <mergeCell ref="I5:J5"/>
    <mergeCell ref="K5:L5"/>
    <mergeCell ref="M5:N5"/>
  </mergeCells>
  <dataValidations disablePrompts="1" count="1">
    <dataValidation type="textLength" operator="greaterThan" showInputMessage="1" showErrorMessage="1" errorTitle="Grade Point" error="Dont Change." promptTitle="Grade Point" prompt="This is Grade Point obtained" sqref="F6:F63 N6:N63 P6:P63 J6:J63 H6:H63 L6:L63 D6:D63">
      <formula1>10</formula1>
    </dataValidation>
  </dataValidations>
  <printOptions horizontalCentered="1"/>
  <pageMargins left="0.51181102362204722" right="0.19685039370078741" top="0.43307086614173229" bottom="0.51181102362204722" header="0.31496062992125984" footer="0.23622047244094491"/>
  <pageSetup paperSize="5" scale="94" orientation="landscape" r:id="rId1"/>
  <headerFooter>
    <oddFooter>&amp;L&amp;"Bookman Old Style,Bold"&amp;12   1st Tabulator                           2nd Tabulator&amp;C&amp;"Bookman Old Style,Bold"&amp;12Asstt. Registrar (Acd)&amp;"-,Bold"&amp;14 &amp;R&amp;"Bookman Old Style,Bold"&amp;12Registrar                      Dean(Acd)</oddFooter>
  </headerFooter>
  <rowBreaks count="2" manualBreakCount="2">
    <brk id="27" max="17" man="1"/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Mechanical</vt:lpstr>
      <vt:lpstr>Electrical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Electrical!Print_Area</vt:lpstr>
      <vt:lpstr>Mechanical!Print_Area</vt:lpstr>
      <vt:lpstr>CE!Print_Titles</vt:lpstr>
      <vt:lpstr>CSE!Print_Titles</vt:lpstr>
      <vt:lpstr>'E&amp;I'!Print_Titles</vt:lpstr>
      <vt:lpstr>ECE!Print_Titles</vt:lpstr>
      <vt:lpstr>Electrical!Print_Titles</vt:lpstr>
      <vt:lpstr>Mechanical!Print_Titles</vt:lpstr>
    </vt:vector>
  </TitlesOfParts>
  <Company>NIT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SA_CCC</cp:lastModifiedBy>
  <cp:lastPrinted>2017-12-18T23:35:32Z</cp:lastPrinted>
  <dcterms:created xsi:type="dcterms:W3CDTF">2012-12-29T10:27:16Z</dcterms:created>
  <dcterms:modified xsi:type="dcterms:W3CDTF">2017-12-19T11:50:24Z</dcterms:modified>
</cp:coreProperties>
</file>