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120" yWindow="45" windowWidth="18975" windowHeight="11010"/>
  </bookViews>
  <sheets>
    <sheet name="NEW MBA" sheetId="2" r:id="rId1"/>
  </sheets>
  <definedNames>
    <definedName name="_xlnm.Print_Titles" localSheetId="0">'NEW MBA'!$1:$3</definedName>
  </definedNames>
  <calcPr calcId="152511"/>
</workbook>
</file>

<file path=xl/calcChain.xml><?xml version="1.0" encoding="utf-8"?>
<calcChain xmlns="http://schemas.openxmlformats.org/spreadsheetml/2006/main">
  <c r="N53" i="2" l="1"/>
  <c r="L53" i="2"/>
  <c r="J53" i="2"/>
  <c r="H53" i="2"/>
  <c r="F53" i="2"/>
  <c r="D53" i="2"/>
  <c r="P53" i="2" s="1"/>
  <c r="P52" i="2"/>
  <c r="T52" i="2" s="1"/>
  <c r="U52" i="2" s="1"/>
  <c r="N52" i="2"/>
  <c r="L52" i="2"/>
  <c r="J52" i="2"/>
  <c r="H52" i="2"/>
  <c r="F52" i="2"/>
  <c r="D52" i="2"/>
  <c r="N51" i="2"/>
  <c r="L51" i="2"/>
  <c r="J51" i="2"/>
  <c r="H51" i="2"/>
  <c r="F51" i="2"/>
  <c r="D51" i="2"/>
  <c r="P51" i="2" s="1"/>
  <c r="N50" i="2"/>
  <c r="L50" i="2"/>
  <c r="J50" i="2"/>
  <c r="H50" i="2"/>
  <c r="F50" i="2"/>
  <c r="D50" i="2"/>
  <c r="P50" i="2" s="1"/>
  <c r="N49" i="2"/>
  <c r="L49" i="2"/>
  <c r="J49" i="2"/>
  <c r="H49" i="2"/>
  <c r="F49" i="2"/>
  <c r="D49" i="2"/>
  <c r="P49" i="2" s="1"/>
  <c r="P48" i="2"/>
  <c r="T48" i="2" s="1"/>
  <c r="U48" i="2" s="1"/>
  <c r="N48" i="2"/>
  <c r="L48" i="2"/>
  <c r="J48" i="2"/>
  <c r="H48" i="2"/>
  <c r="F48" i="2"/>
  <c r="D48" i="2"/>
  <c r="N47" i="2"/>
  <c r="L47" i="2"/>
  <c r="J47" i="2"/>
  <c r="H47" i="2"/>
  <c r="F47" i="2"/>
  <c r="D47" i="2"/>
  <c r="P47" i="2" s="1"/>
  <c r="N46" i="2"/>
  <c r="L46" i="2"/>
  <c r="J46" i="2"/>
  <c r="H46" i="2"/>
  <c r="F46" i="2"/>
  <c r="D46" i="2"/>
  <c r="P46" i="2" s="1"/>
  <c r="N45" i="2"/>
  <c r="L45" i="2"/>
  <c r="J45" i="2"/>
  <c r="H45" i="2"/>
  <c r="F45" i="2"/>
  <c r="D45" i="2"/>
  <c r="P45" i="2" s="1"/>
  <c r="P44" i="2"/>
  <c r="Q44" i="2" s="1"/>
  <c r="N44" i="2"/>
  <c r="L44" i="2"/>
  <c r="J44" i="2"/>
  <c r="H44" i="2"/>
  <c r="F44" i="2"/>
  <c r="D44" i="2"/>
  <c r="N43" i="2"/>
  <c r="L43" i="2"/>
  <c r="J43" i="2"/>
  <c r="H43" i="2"/>
  <c r="F43" i="2"/>
  <c r="D43" i="2"/>
  <c r="P43" i="2" s="1"/>
  <c r="N42" i="2"/>
  <c r="L42" i="2"/>
  <c r="J42" i="2"/>
  <c r="H42" i="2"/>
  <c r="F42" i="2"/>
  <c r="D42" i="2"/>
  <c r="P42" i="2" s="1"/>
  <c r="N41" i="2"/>
  <c r="L41" i="2"/>
  <c r="J41" i="2"/>
  <c r="H41" i="2"/>
  <c r="F41" i="2"/>
  <c r="D41" i="2"/>
  <c r="P41" i="2" s="1"/>
  <c r="P40" i="2"/>
  <c r="Q40" i="2" s="1"/>
  <c r="N40" i="2"/>
  <c r="L40" i="2"/>
  <c r="J40" i="2"/>
  <c r="H40" i="2"/>
  <c r="F40" i="2"/>
  <c r="D40" i="2"/>
  <c r="N39" i="2"/>
  <c r="L39" i="2"/>
  <c r="J39" i="2"/>
  <c r="H39" i="2"/>
  <c r="F39" i="2"/>
  <c r="D39" i="2"/>
  <c r="P39" i="2" s="1"/>
  <c r="N38" i="2"/>
  <c r="L38" i="2"/>
  <c r="J38" i="2"/>
  <c r="H38" i="2"/>
  <c r="F38" i="2"/>
  <c r="D38" i="2"/>
  <c r="P38" i="2" s="1"/>
  <c r="N37" i="2"/>
  <c r="L37" i="2"/>
  <c r="J37" i="2"/>
  <c r="H37" i="2"/>
  <c r="F37" i="2"/>
  <c r="D37" i="2"/>
  <c r="P37" i="2" s="1"/>
  <c r="P36" i="2"/>
  <c r="Q36" i="2" s="1"/>
  <c r="N36" i="2"/>
  <c r="L36" i="2"/>
  <c r="J36" i="2"/>
  <c r="H36" i="2"/>
  <c r="F36" i="2"/>
  <c r="D36" i="2"/>
  <c r="N35" i="2"/>
  <c r="L35" i="2"/>
  <c r="J35" i="2"/>
  <c r="H35" i="2"/>
  <c r="F35" i="2"/>
  <c r="D35" i="2"/>
  <c r="P35" i="2" s="1"/>
  <c r="N34" i="2"/>
  <c r="L34" i="2"/>
  <c r="J34" i="2"/>
  <c r="H34" i="2"/>
  <c r="F34" i="2"/>
  <c r="D34" i="2"/>
  <c r="P34" i="2" s="1"/>
  <c r="N33" i="2"/>
  <c r="L33" i="2"/>
  <c r="J33" i="2"/>
  <c r="H33" i="2"/>
  <c r="F33" i="2"/>
  <c r="D33" i="2"/>
  <c r="P33" i="2" s="1"/>
  <c r="P32" i="2"/>
  <c r="Q32" i="2" s="1"/>
  <c r="N32" i="2"/>
  <c r="L32" i="2"/>
  <c r="J32" i="2"/>
  <c r="H32" i="2"/>
  <c r="F32" i="2"/>
  <c r="D32" i="2"/>
  <c r="N31" i="2"/>
  <c r="L31" i="2"/>
  <c r="J31" i="2"/>
  <c r="H31" i="2"/>
  <c r="F31" i="2"/>
  <c r="D31" i="2"/>
  <c r="P31" i="2" s="1"/>
  <c r="N30" i="2"/>
  <c r="L30" i="2"/>
  <c r="J30" i="2"/>
  <c r="H30" i="2"/>
  <c r="F30" i="2"/>
  <c r="D30" i="2"/>
  <c r="P30" i="2" s="1"/>
  <c r="N29" i="2"/>
  <c r="L29" i="2"/>
  <c r="J29" i="2"/>
  <c r="H29" i="2"/>
  <c r="F29" i="2"/>
  <c r="D29" i="2"/>
  <c r="P29" i="2" s="1"/>
  <c r="P28" i="2"/>
  <c r="Q28" i="2" s="1"/>
  <c r="N28" i="2"/>
  <c r="L28" i="2"/>
  <c r="J28" i="2"/>
  <c r="H28" i="2"/>
  <c r="F28" i="2"/>
  <c r="D28" i="2"/>
  <c r="N27" i="2"/>
  <c r="L27" i="2"/>
  <c r="J27" i="2"/>
  <c r="H27" i="2"/>
  <c r="F27" i="2"/>
  <c r="D27" i="2"/>
  <c r="P27" i="2" s="1"/>
  <c r="N26" i="2"/>
  <c r="L26" i="2"/>
  <c r="J26" i="2"/>
  <c r="H26" i="2"/>
  <c r="F26" i="2"/>
  <c r="D26" i="2"/>
  <c r="P26" i="2" s="1"/>
  <c r="N25" i="2"/>
  <c r="L25" i="2"/>
  <c r="J25" i="2"/>
  <c r="H25" i="2"/>
  <c r="F25" i="2"/>
  <c r="D25" i="2"/>
  <c r="P25" i="2" s="1"/>
  <c r="N24" i="2"/>
  <c r="L24" i="2"/>
  <c r="P24" i="2" s="1"/>
  <c r="J24" i="2"/>
  <c r="H24" i="2"/>
  <c r="F24" i="2"/>
  <c r="D24" i="2"/>
  <c r="P23" i="2"/>
  <c r="T23" i="2" s="1"/>
  <c r="U23" i="2" s="1"/>
  <c r="N23" i="2"/>
  <c r="L23" i="2"/>
  <c r="J23" i="2"/>
  <c r="H23" i="2"/>
  <c r="F23" i="2"/>
  <c r="D23" i="2"/>
  <c r="N22" i="2"/>
  <c r="L22" i="2"/>
  <c r="J22" i="2"/>
  <c r="H22" i="2"/>
  <c r="F22" i="2"/>
  <c r="D22" i="2"/>
  <c r="P22" i="2" s="1"/>
  <c r="N21" i="2"/>
  <c r="L21" i="2"/>
  <c r="J21" i="2"/>
  <c r="H21" i="2"/>
  <c r="F21" i="2"/>
  <c r="D21" i="2"/>
  <c r="P21" i="2" s="1"/>
  <c r="N20" i="2"/>
  <c r="L20" i="2"/>
  <c r="P20" i="2" s="1"/>
  <c r="J20" i="2"/>
  <c r="H20" i="2"/>
  <c r="F20" i="2"/>
  <c r="D20" i="2"/>
  <c r="P19" i="2"/>
  <c r="T19" i="2" s="1"/>
  <c r="U19" i="2" s="1"/>
  <c r="N19" i="2"/>
  <c r="L19" i="2"/>
  <c r="J19" i="2"/>
  <c r="H19" i="2"/>
  <c r="F19" i="2"/>
  <c r="D19" i="2"/>
  <c r="N18" i="2"/>
  <c r="L18" i="2"/>
  <c r="J18" i="2"/>
  <c r="H18" i="2"/>
  <c r="F18" i="2"/>
  <c r="D18" i="2"/>
  <c r="P18" i="2" s="1"/>
  <c r="N17" i="2"/>
  <c r="L17" i="2"/>
  <c r="J17" i="2"/>
  <c r="H17" i="2"/>
  <c r="F17" i="2"/>
  <c r="D17" i="2"/>
  <c r="P17" i="2" s="1"/>
  <c r="N16" i="2"/>
  <c r="L16" i="2"/>
  <c r="P16" i="2" s="1"/>
  <c r="J16" i="2"/>
  <c r="H16" i="2"/>
  <c r="F16" i="2"/>
  <c r="D16" i="2"/>
  <c r="P15" i="2"/>
  <c r="T15" i="2" s="1"/>
  <c r="U15" i="2" s="1"/>
  <c r="N15" i="2"/>
  <c r="L15" i="2"/>
  <c r="J15" i="2"/>
  <c r="H15" i="2"/>
  <c r="F15" i="2"/>
  <c r="D15" i="2"/>
  <c r="N14" i="2"/>
  <c r="L14" i="2"/>
  <c r="J14" i="2"/>
  <c r="H14" i="2"/>
  <c r="F14" i="2"/>
  <c r="D14" i="2"/>
  <c r="P14" i="2" s="1"/>
  <c r="N13" i="2"/>
  <c r="L13" i="2"/>
  <c r="J13" i="2"/>
  <c r="H13" i="2"/>
  <c r="F13" i="2"/>
  <c r="D13" i="2"/>
  <c r="P13" i="2" s="1"/>
  <c r="N12" i="2"/>
  <c r="L12" i="2"/>
  <c r="P12" i="2" s="1"/>
  <c r="J12" i="2"/>
  <c r="H12" i="2"/>
  <c r="F12" i="2"/>
  <c r="D12" i="2"/>
  <c r="P11" i="2"/>
  <c r="T11" i="2" s="1"/>
  <c r="U11" i="2" s="1"/>
  <c r="N11" i="2"/>
  <c r="L11" i="2"/>
  <c r="J11" i="2"/>
  <c r="H11" i="2"/>
  <c r="F11" i="2"/>
  <c r="D11" i="2"/>
  <c r="N10" i="2"/>
  <c r="L10" i="2"/>
  <c r="J10" i="2"/>
  <c r="H10" i="2"/>
  <c r="F10" i="2"/>
  <c r="D10" i="2"/>
  <c r="P10" i="2" s="1"/>
  <c r="N9" i="2"/>
  <c r="L9" i="2"/>
  <c r="J9" i="2"/>
  <c r="H9" i="2"/>
  <c r="F9" i="2"/>
  <c r="D9" i="2"/>
  <c r="P9" i="2" s="1"/>
  <c r="N8" i="2"/>
  <c r="L8" i="2"/>
  <c r="P8" i="2" s="1"/>
  <c r="J8" i="2"/>
  <c r="H8" i="2"/>
  <c r="F8" i="2"/>
  <c r="D8" i="2"/>
  <c r="P7" i="2"/>
  <c r="T7" i="2" s="1"/>
  <c r="U7" i="2" s="1"/>
  <c r="N7" i="2"/>
  <c r="L7" i="2"/>
  <c r="J7" i="2"/>
  <c r="H7" i="2"/>
  <c r="F7" i="2"/>
  <c r="D7" i="2"/>
  <c r="N6" i="2"/>
  <c r="L6" i="2"/>
  <c r="J6" i="2"/>
  <c r="H6" i="2"/>
  <c r="F6" i="2"/>
  <c r="D6" i="2"/>
  <c r="P6" i="2" s="1"/>
  <c r="N5" i="2"/>
  <c r="L5" i="2"/>
  <c r="J5" i="2"/>
  <c r="H5" i="2"/>
  <c r="F5" i="2"/>
  <c r="D5" i="2"/>
  <c r="P5" i="2" s="1"/>
  <c r="N4" i="2"/>
  <c r="L4" i="2"/>
  <c r="P4" i="2" s="1"/>
  <c r="J4" i="2"/>
  <c r="H4" i="2"/>
  <c r="F4" i="2"/>
  <c r="D4" i="2"/>
  <c r="T45" i="2" l="1"/>
  <c r="U45" i="2" s="1"/>
  <c r="Q45" i="2"/>
  <c r="T24" i="2"/>
  <c r="U24" i="2" s="1"/>
  <c r="Q24" i="2"/>
  <c r="T21" i="2"/>
  <c r="U21" i="2" s="1"/>
  <c r="Q21" i="2"/>
  <c r="Q30" i="2"/>
  <c r="T30" i="2"/>
  <c r="U30" i="2" s="1"/>
  <c r="T39" i="2"/>
  <c r="U39" i="2" s="1"/>
  <c r="Q39" i="2"/>
  <c r="T53" i="2"/>
  <c r="U53" i="2" s="1"/>
  <c r="Q53" i="2"/>
  <c r="Q22" i="2"/>
  <c r="T22" i="2"/>
  <c r="U22" i="2" s="1"/>
  <c r="Q34" i="2"/>
  <c r="T34" i="2"/>
  <c r="U34" i="2" s="1"/>
  <c r="T43" i="2"/>
  <c r="U43" i="2" s="1"/>
  <c r="Q43" i="2"/>
  <c r="T13" i="2"/>
  <c r="U13" i="2" s="1"/>
  <c r="Q13" i="2"/>
  <c r="T31" i="2"/>
  <c r="U31" i="2" s="1"/>
  <c r="Q31" i="2"/>
  <c r="T17" i="2"/>
  <c r="U17" i="2" s="1"/>
  <c r="Q17" i="2"/>
  <c r="T35" i="2"/>
  <c r="U35" i="2" s="1"/>
  <c r="Q35" i="2"/>
  <c r="Q4" i="2"/>
  <c r="T4" i="2"/>
  <c r="U4" i="2" s="1"/>
  <c r="Q38" i="2"/>
  <c r="T38" i="2"/>
  <c r="U38" i="2" s="1"/>
  <c r="T47" i="2"/>
  <c r="U47" i="2" s="1"/>
  <c r="Q47" i="2"/>
  <c r="T49" i="2"/>
  <c r="U49" i="2" s="1"/>
  <c r="Q49" i="2"/>
  <c r="T29" i="2"/>
  <c r="U29" i="2" s="1"/>
  <c r="Q29" i="2"/>
  <c r="Q8" i="2"/>
  <c r="T8" i="2"/>
  <c r="U8" i="2" s="1"/>
  <c r="Q10" i="2"/>
  <c r="T10" i="2"/>
  <c r="U10" i="2" s="1"/>
  <c r="T33" i="2"/>
  <c r="U33" i="2" s="1"/>
  <c r="Q33" i="2"/>
  <c r="Q42" i="2"/>
  <c r="T42" i="2"/>
  <c r="U42" i="2" s="1"/>
  <c r="T51" i="2"/>
  <c r="U51" i="2" s="1"/>
  <c r="Q51" i="2"/>
  <c r="T25" i="2"/>
  <c r="U25" i="2" s="1"/>
  <c r="Q25" i="2"/>
  <c r="Q6" i="2"/>
  <c r="T6" i="2"/>
  <c r="U6" i="2" s="1"/>
  <c r="T5" i="2"/>
  <c r="U5" i="2" s="1"/>
  <c r="Q5" i="2"/>
  <c r="Q12" i="2"/>
  <c r="T12" i="2"/>
  <c r="U12" i="2" s="1"/>
  <c r="Q14" i="2"/>
  <c r="T14" i="2"/>
  <c r="U14" i="2" s="1"/>
  <c r="T37" i="2"/>
  <c r="U37" i="2" s="1"/>
  <c r="Q37" i="2"/>
  <c r="Q46" i="2"/>
  <c r="T46" i="2"/>
  <c r="U46" i="2" s="1"/>
  <c r="T20" i="2"/>
  <c r="U20" i="2" s="1"/>
  <c r="Q20" i="2"/>
  <c r="Q26" i="2"/>
  <c r="T26" i="2"/>
  <c r="U26" i="2" s="1"/>
  <c r="T9" i="2"/>
  <c r="U9" i="2" s="1"/>
  <c r="Q9" i="2"/>
  <c r="Q16" i="2"/>
  <c r="T16" i="2"/>
  <c r="U16" i="2" s="1"/>
  <c r="Q18" i="2"/>
  <c r="T18" i="2"/>
  <c r="U18" i="2" s="1"/>
  <c r="T27" i="2"/>
  <c r="U27" i="2" s="1"/>
  <c r="Q27" i="2"/>
  <c r="T41" i="2"/>
  <c r="U41" i="2" s="1"/>
  <c r="Q41" i="2"/>
  <c r="Q50" i="2"/>
  <c r="T50" i="2"/>
  <c r="U50" i="2" s="1"/>
  <c r="Q7" i="2"/>
  <c r="Q11" i="2"/>
  <c r="Q15" i="2"/>
  <c r="Q19" i="2"/>
  <c r="Q23" i="2"/>
  <c r="Q48" i="2"/>
  <c r="Q52" i="2"/>
  <c r="T28" i="2"/>
  <c r="U28" i="2" s="1"/>
  <c r="T32" i="2"/>
  <c r="U32" i="2" s="1"/>
  <c r="T36" i="2"/>
  <c r="U36" i="2" s="1"/>
  <c r="T40" i="2"/>
  <c r="U40" i="2" s="1"/>
  <c r="T44" i="2"/>
  <c r="U44" i="2" s="1"/>
</calcChain>
</file>

<file path=xl/sharedStrings.xml><?xml version="1.0" encoding="utf-8"?>
<sst xmlns="http://schemas.openxmlformats.org/spreadsheetml/2006/main" count="382" uniqueCount="83">
  <si>
    <t>SL. No.</t>
  </si>
  <si>
    <t>Registration no.</t>
  </si>
  <si>
    <t xml:space="preserve"> TGP</t>
  </si>
  <si>
    <t>SPI</t>
  </si>
  <si>
    <t xml:space="preserve">Below </t>
  </si>
  <si>
    <t>Credit</t>
  </si>
  <si>
    <t>TCP</t>
  </si>
  <si>
    <t>T-36</t>
  </si>
  <si>
    <t>CPI</t>
  </si>
  <si>
    <t>TGP</t>
  </si>
  <si>
    <t>2nd sem</t>
  </si>
  <si>
    <t>BA-502</t>
  </si>
  <si>
    <t>BA-504</t>
  </si>
  <si>
    <t>BA-506</t>
  </si>
  <si>
    <t>BA-508</t>
  </si>
  <si>
    <t>BA-510</t>
  </si>
  <si>
    <t>BA-512</t>
  </si>
  <si>
    <t>Business Research Methods</t>
  </si>
  <si>
    <t>Production &amp; Operation Mgmt</t>
  </si>
  <si>
    <t>Financial Mgmt</t>
  </si>
  <si>
    <t>Economic &amp; Legal Environment</t>
  </si>
  <si>
    <t>Mgmt. Information System</t>
  </si>
  <si>
    <t>Strategic Mgmt</t>
  </si>
  <si>
    <t>36+36</t>
  </si>
  <si>
    <t>1ST SEM</t>
  </si>
  <si>
    <t xml:space="preserve">2nd SEM </t>
  </si>
  <si>
    <t>15-50-101</t>
  </si>
  <si>
    <t>15-50-102</t>
  </si>
  <si>
    <t>15-50-103</t>
  </si>
  <si>
    <t>15-50-104</t>
  </si>
  <si>
    <t>15-50-105</t>
  </si>
  <si>
    <t>15-50-106</t>
  </si>
  <si>
    <t>15-50-107</t>
  </si>
  <si>
    <t>15-50-108</t>
  </si>
  <si>
    <t>15-50-109</t>
  </si>
  <si>
    <t>15-50-110</t>
  </si>
  <si>
    <t>15-50-111</t>
  </si>
  <si>
    <t>15-50-112</t>
  </si>
  <si>
    <t>15-50-113</t>
  </si>
  <si>
    <t>15-50-114</t>
  </si>
  <si>
    <t>15-50-115</t>
  </si>
  <si>
    <t>15-50-116</t>
  </si>
  <si>
    <t>15-50-117</t>
  </si>
  <si>
    <t>15-50-118</t>
  </si>
  <si>
    <t>15-50-119</t>
  </si>
  <si>
    <t>15-50-120</t>
  </si>
  <si>
    <t>15-50-121</t>
  </si>
  <si>
    <t>15-50-122</t>
  </si>
  <si>
    <t>15-50-123</t>
  </si>
  <si>
    <t>15-50-124</t>
  </si>
  <si>
    <t>15-50-125</t>
  </si>
  <si>
    <t>15-50-126</t>
  </si>
  <si>
    <t>15-50-127</t>
  </si>
  <si>
    <t>15-50-128</t>
  </si>
  <si>
    <t>15-50-129</t>
  </si>
  <si>
    <t>15-50-130</t>
  </si>
  <si>
    <t>15-50-131</t>
  </si>
  <si>
    <t>15-50-132</t>
  </si>
  <si>
    <t>15-50-133</t>
  </si>
  <si>
    <t>15-50-134</t>
  </si>
  <si>
    <t>15-50-135</t>
  </si>
  <si>
    <t>15-50-136</t>
  </si>
  <si>
    <t>15-50-137</t>
  </si>
  <si>
    <t>15-50-138</t>
  </si>
  <si>
    <t>15-50-139</t>
  </si>
  <si>
    <t>15-50-140</t>
  </si>
  <si>
    <t>15-50-141</t>
  </si>
  <si>
    <t>15-50-142</t>
  </si>
  <si>
    <t>15-50-143</t>
  </si>
  <si>
    <t>15-50-144</t>
  </si>
  <si>
    <t>15-50-145</t>
  </si>
  <si>
    <t>15-50-146</t>
  </si>
  <si>
    <t>15-50-147</t>
  </si>
  <si>
    <t>15-50-149</t>
  </si>
  <si>
    <t>15-50-150</t>
  </si>
  <si>
    <t>15-50-151</t>
  </si>
  <si>
    <t>CD</t>
  </si>
  <si>
    <t>BB</t>
  </si>
  <si>
    <t>BC</t>
  </si>
  <si>
    <t>DD</t>
  </si>
  <si>
    <t>CC</t>
  </si>
  <si>
    <t>AB</t>
  </si>
  <si>
    <t>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</si>
</sst>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8" x14ac:knownFonts="1">
    <font>
      <sz val="10"/>
      <name val="Arial"/>
    </font>
    <font>
      <b/>
      <sz val="14"/>
      <name val="Times New Roman"/>
      <family val="1"/>
    </font>
    <font>
      <sz val="10"/>
      <name val="Arial"/>
      <family val="2"/>
    </font>
    <font>
      <sz val="16"/>
      <name val="Times New Roman"/>
      <family val="1"/>
    </font>
    <font>
      <sz val="16"/>
      <name val="Verdana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6"/>
      <name val="Bookman Old Styl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1" fillId="0" borderId="1" xfId="1" applyNumberFormat="1" applyFont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3"/>
  <sheetViews>
    <sheetView tabSelected="1" view="pageLayout" zoomScale="60" zoomScaleNormal="60" zoomScalePageLayoutView="60" workbookViewId="0">
      <selection activeCell="K4" sqref="K4"/>
    </sheetView>
  </sheetViews>
  <sheetFormatPr defaultColWidth="1" defaultRowHeight="12.75" x14ac:dyDescent="0.2"/>
  <cols>
    <col min="1" max="1" width="9.42578125" customWidth="1"/>
    <col min="2" max="2" width="20.42578125" customWidth="1"/>
    <col min="3" max="21" width="12.85546875" customWidth="1"/>
  </cols>
  <sheetData>
    <row r="1" spans="1:21" ht="40.5" x14ac:dyDescent="0.2">
      <c r="A1" s="12" t="s">
        <v>0</v>
      </c>
      <c r="B1" s="12" t="s">
        <v>1</v>
      </c>
      <c r="C1" s="12" t="s">
        <v>11</v>
      </c>
      <c r="D1" s="12"/>
      <c r="E1" s="12" t="s">
        <v>12</v>
      </c>
      <c r="F1" s="12"/>
      <c r="G1" s="12" t="s">
        <v>13</v>
      </c>
      <c r="H1" s="12"/>
      <c r="I1" s="12" t="s">
        <v>14</v>
      </c>
      <c r="J1" s="12"/>
      <c r="K1" s="12" t="s">
        <v>15</v>
      </c>
      <c r="L1" s="12"/>
      <c r="M1" s="12" t="s">
        <v>16</v>
      </c>
      <c r="N1" s="12"/>
      <c r="O1" s="12" t="s">
        <v>6</v>
      </c>
      <c r="P1" s="13" t="s">
        <v>2</v>
      </c>
      <c r="Q1" s="11" t="s">
        <v>10</v>
      </c>
      <c r="R1" s="16" t="s">
        <v>24</v>
      </c>
      <c r="S1" s="16"/>
      <c r="T1" s="9" t="s">
        <v>25</v>
      </c>
      <c r="U1" s="11" t="s">
        <v>8</v>
      </c>
    </row>
    <row r="2" spans="1:21" ht="73.5" customHeight="1" x14ac:dyDescent="0.2">
      <c r="A2" s="12"/>
      <c r="B2" s="12"/>
      <c r="C2" s="12" t="s">
        <v>17</v>
      </c>
      <c r="D2" s="12"/>
      <c r="E2" s="12" t="s">
        <v>18</v>
      </c>
      <c r="F2" s="12"/>
      <c r="G2" s="12" t="s">
        <v>19</v>
      </c>
      <c r="H2" s="12"/>
      <c r="I2" s="12" t="s">
        <v>20</v>
      </c>
      <c r="J2" s="12"/>
      <c r="K2" s="12" t="s">
        <v>21</v>
      </c>
      <c r="L2" s="12"/>
      <c r="M2" s="12" t="s">
        <v>22</v>
      </c>
      <c r="N2" s="12"/>
      <c r="O2" s="12"/>
      <c r="P2" s="14"/>
      <c r="Q2" s="11" t="s">
        <v>7</v>
      </c>
      <c r="R2" s="12" t="s">
        <v>6</v>
      </c>
      <c r="S2" s="12" t="s">
        <v>9</v>
      </c>
      <c r="T2" s="9" t="s">
        <v>8</v>
      </c>
      <c r="U2" s="11" t="s">
        <v>4</v>
      </c>
    </row>
    <row r="3" spans="1:21" ht="44.25" customHeight="1" x14ac:dyDescent="0.2">
      <c r="A3" s="12"/>
      <c r="B3" s="12"/>
      <c r="C3" s="11" t="s">
        <v>5</v>
      </c>
      <c r="D3" s="11">
        <v>6</v>
      </c>
      <c r="E3" s="11" t="s">
        <v>5</v>
      </c>
      <c r="F3" s="11">
        <v>6</v>
      </c>
      <c r="G3" s="11" t="s">
        <v>5</v>
      </c>
      <c r="H3" s="11">
        <v>6</v>
      </c>
      <c r="I3" s="11" t="s">
        <v>5</v>
      </c>
      <c r="J3" s="11">
        <v>6</v>
      </c>
      <c r="K3" s="11" t="s">
        <v>5</v>
      </c>
      <c r="L3" s="11">
        <v>6</v>
      </c>
      <c r="M3" s="11" t="s">
        <v>5</v>
      </c>
      <c r="N3" s="11">
        <v>6</v>
      </c>
      <c r="O3" s="12"/>
      <c r="P3" s="15"/>
      <c r="Q3" s="10" t="s">
        <v>3</v>
      </c>
      <c r="R3" s="12"/>
      <c r="S3" s="12"/>
      <c r="T3" s="9" t="s">
        <v>23</v>
      </c>
      <c r="U3" s="10">
        <v>5</v>
      </c>
    </row>
    <row r="4" spans="1:21" ht="30" customHeight="1" x14ac:dyDescent="0.2">
      <c r="A4" s="1">
        <v>1</v>
      </c>
      <c r="B4" s="2" t="s">
        <v>26</v>
      </c>
      <c r="C4" s="1" t="s">
        <v>80</v>
      </c>
      <c r="D4" s="1">
        <f t="shared" ref="D4:D53" si="0">IF(C4="AA",10, IF(C4="AB",9, IF(C4="BB",8, IF(C4="BC",7,IF(C4="CC",6, IF(C4="CD",5, IF(C4="DD",4,IF(C4="F",0))))))))</f>
        <v>6</v>
      </c>
      <c r="E4" s="1" t="s">
        <v>77</v>
      </c>
      <c r="F4" s="1">
        <f t="shared" ref="F4:F53" si="1">IF(E4="AA",10, IF(E4="AB",9, IF(E4="BB",8, IF(E4="BC",7,IF(E4="CC",6, IF(E4="CD",5, IF(E4="DD",4,IF(E4="F",0))))))))</f>
        <v>8</v>
      </c>
      <c r="G4" s="1" t="s">
        <v>76</v>
      </c>
      <c r="H4" s="1">
        <f t="shared" ref="H4:H53" si="2">IF(G4="AA",10, IF(G4="AB",9, IF(G4="BB",8, IF(G4="BC",7,IF(G4="CC",6, IF(G4="CD",5, IF(G4="DD",4,IF(G4="F",0))))))))</f>
        <v>5</v>
      </c>
      <c r="I4" s="1" t="s">
        <v>80</v>
      </c>
      <c r="J4" s="1">
        <f t="shared" ref="J4:J53" si="3">IF(I4="AA",10, IF(I4="AB",9, IF(I4="BB",8, IF(I4="BC",7,IF(I4="CC",6, IF(I4="CD",5, IF(I4="DD",4,IF(I4="F",0))))))))</f>
        <v>6</v>
      </c>
      <c r="K4" s="1" t="s">
        <v>80</v>
      </c>
      <c r="L4" s="1">
        <f t="shared" ref="L4:L53" si="4">IF(K4="AA",10, IF(K4="AB",9, IF(K4="BB",8, IF(K4="BC",7,IF(K4="CC",6, IF(K4="CD",5, IF(K4="DD",4,IF(K4="F",0))))))))</f>
        <v>6</v>
      </c>
      <c r="M4" s="1" t="s">
        <v>77</v>
      </c>
      <c r="N4" s="1">
        <f t="shared" ref="N4:N53" si="5">IF(M4="AA",10, IF(M4="AB",9, IF(M4="BB",8, IF(M4="BC",7,IF(M4="CC",6, IF(M4="CD",5, IF(M4="DD",4,IF(M4="F",0))))))))</f>
        <v>8</v>
      </c>
      <c r="O4" s="1">
        <v>36</v>
      </c>
      <c r="P4" s="1">
        <f t="shared" ref="P4:P53" si="6">(D4*6+F4*6+H4*6+J4*6+L4*6+N4*6)</f>
        <v>234</v>
      </c>
      <c r="Q4" s="3">
        <f t="shared" ref="Q4:Q53" si="7">P4/O4</f>
        <v>6.5</v>
      </c>
      <c r="R4" s="1">
        <v>36</v>
      </c>
      <c r="S4" s="1">
        <v>252</v>
      </c>
      <c r="T4" s="5">
        <f t="shared" ref="T4:T50" si="8">(P4+S4)/(O4+R4)</f>
        <v>6.75</v>
      </c>
      <c r="U4" s="4" t="str">
        <f t="shared" ref="U4:U53" si="9">IF(T4&lt;5,"***","-")</f>
        <v>-</v>
      </c>
    </row>
    <row r="5" spans="1:21" ht="30" customHeight="1" x14ac:dyDescent="0.2">
      <c r="A5" s="1">
        <v>2</v>
      </c>
      <c r="B5" s="2" t="s">
        <v>27</v>
      </c>
      <c r="C5" s="1" t="s">
        <v>77</v>
      </c>
      <c r="D5" s="1">
        <f t="shared" si="0"/>
        <v>8</v>
      </c>
      <c r="E5" s="1" t="s">
        <v>81</v>
      </c>
      <c r="F5" s="1">
        <f t="shared" si="1"/>
        <v>9</v>
      </c>
      <c r="G5" s="1" t="s">
        <v>76</v>
      </c>
      <c r="H5" s="1">
        <f t="shared" si="2"/>
        <v>5</v>
      </c>
      <c r="I5" s="1" t="s">
        <v>81</v>
      </c>
      <c r="J5" s="1">
        <f t="shared" si="3"/>
        <v>9</v>
      </c>
      <c r="K5" s="1" t="s">
        <v>78</v>
      </c>
      <c r="L5" s="1">
        <f t="shared" si="4"/>
        <v>7</v>
      </c>
      <c r="M5" s="1" t="s">
        <v>78</v>
      </c>
      <c r="N5" s="1">
        <f t="shared" si="5"/>
        <v>7</v>
      </c>
      <c r="O5" s="1">
        <v>36</v>
      </c>
      <c r="P5" s="1">
        <f t="shared" si="6"/>
        <v>270</v>
      </c>
      <c r="Q5" s="3">
        <f t="shared" si="7"/>
        <v>7.5</v>
      </c>
      <c r="R5" s="1">
        <v>36</v>
      </c>
      <c r="S5" s="1">
        <v>318</v>
      </c>
      <c r="T5" s="5">
        <f t="shared" si="8"/>
        <v>8.1666666666666661</v>
      </c>
      <c r="U5" s="4" t="str">
        <f t="shared" si="9"/>
        <v>-</v>
      </c>
    </row>
    <row r="6" spans="1:21" ht="30" customHeight="1" x14ac:dyDescent="0.2">
      <c r="A6" s="1">
        <v>3</v>
      </c>
      <c r="B6" s="2" t="s">
        <v>28</v>
      </c>
      <c r="C6" s="1" t="s">
        <v>81</v>
      </c>
      <c r="D6" s="1">
        <f t="shared" si="0"/>
        <v>9</v>
      </c>
      <c r="E6" s="1" t="s">
        <v>81</v>
      </c>
      <c r="F6" s="1">
        <f t="shared" si="1"/>
        <v>9</v>
      </c>
      <c r="G6" s="1" t="s">
        <v>77</v>
      </c>
      <c r="H6" s="1">
        <f t="shared" si="2"/>
        <v>8</v>
      </c>
      <c r="I6" s="1" t="s">
        <v>78</v>
      </c>
      <c r="J6" s="1">
        <f t="shared" si="3"/>
        <v>7</v>
      </c>
      <c r="K6" s="1" t="s">
        <v>77</v>
      </c>
      <c r="L6" s="1">
        <f t="shared" si="4"/>
        <v>8</v>
      </c>
      <c r="M6" s="1" t="s">
        <v>81</v>
      </c>
      <c r="N6" s="1">
        <f t="shared" si="5"/>
        <v>9</v>
      </c>
      <c r="O6" s="1">
        <v>36</v>
      </c>
      <c r="P6" s="1">
        <f t="shared" si="6"/>
        <v>300</v>
      </c>
      <c r="Q6" s="3">
        <f t="shared" si="7"/>
        <v>8.3333333333333339</v>
      </c>
      <c r="R6" s="1">
        <v>36</v>
      </c>
      <c r="S6" s="1">
        <v>312</v>
      </c>
      <c r="T6" s="5">
        <f t="shared" si="8"/>
        <v>8.5</v>
      </c>
      <c r="U6" s="4" t="str">
        <f t="shared" si="9"/>
        <v>-</v>
      </c>
    </row>
    <row r="7" spans="1:21" ht="30" customHeight="1" x14ac:dyDescent="0.2">
      <c r="A7" s="1">
        <v>4</v>
      </c>
      <c r="B7" s="2" t="s">
        <v>29</v>
      </c>
      <c r="C7" s="1" t="s">
        <v>77</v>
      </c>
      <c r="D7" s="1">
        <f t="shared" si="0"/>
        <v>8</v>
      </c>
      <c r="E7" s="1" t="s">
        <v>78</v>
      </c>
      <c r="F7" s="1">
        <f t="shared" si="1"/>
        <v>7</v>
      </c>
      <c r="G7" s="1" t="s">
        <v>78</v>
      </c>
      <c r="H7" s="1">
        <f t="shared" si="2"/>
        <v>7</v>
      </c>
      <c r="I7" s="1" t="s">
        <v>78</v>
      </c>
      <c r="J7" s="1">
        <f t="shared" si="3"/>
        <v>7</v>
      </c>
      <c r="K7" s="1" t="s">
        <v>78</v>
      </c>
      <c r="L7" s="1">
        <f t="shared" si="4"/>
        <v>7</v>
      </c>
      <c r="M7" s="1" t="s">
        <v>77</v>
      </c>
      <c r="N7" s="1">
        <f t="shared" si="5"/>
        <v>8</v>
      </c>
      <c r="O7" s="1">
        <v>36</v>
      </c>
      <c r="P7" s="1">
        <f t="shared" si="6"/>
        <v>264</v>
      </c>
      <c r="Q7" s="3">
        <f t="shared" si="7"/>
        <v>7.333333333333333</v>
      </c>
      <c r="R7" s="1">
        <v>36</v>
      </c>
      <c r="S7" s="1">
        <v>270</v>
      </c>
      <c r="T7" s="5">
        <f t="shared" si="8"/>
        <v>7.416666666666667</v>
      </c>
      <c r="U7" s="4" t="str">
        <f t="shared" si="9"/>
        <v>-</v>
      </c>
    </row>
    <row r="8" spans="1:21" ht="30" customHeight="1" x14ac:dyDescent="0.2">
      <c r="A8" s="1">
        <v>5</v>
      </c>
      <c r="B8" s="2" t="s">
        <v>30</v>
      </c>
      <c r="C8" s="1" t="s">
        <v>78</v>
      </c>
      <c r="D8" s="1">
        <f t="shared" si="0"/>
        <v>7</v>
      </c>
      <c r="E8" s="1" t="s">
        <v>78</v>
      </c>
      <c r="F8" s="1">
        <f t="shared" si="1"/>
        <v>7</v>
      </c>
      <c r="G8" s="1" t="s">
        <v>79</v>
      </c>
      <c r="H8" s="1">
        <f t="shared" si="2"/>
        <v>4</v>
      </c>
      <c r="I8" s="1" t="s">
        <v>80</v>
      </c>
      <c r="J8" s="1">
        <f t="shared" si="3"/>
        <v>6</v>
      </c>
      <c r="K8" s="1" t="s">
        <v>78</v>
      </c>
      <c r="L8" s="1">
        <f t="shared" si="4"/>
        <v>7</v>
      </c>
      <c r="M8" s="1" t="s">
        <v>78</v>
      </c>
      <c r="N8" s="1">
        <f t="shared" si="5"/>
        <v>7</v>
      </c>
      <c r="O8" s="1">
        <v>36</v>
      </c>
      <c r="P8" s="1">
        <f t="shared" si="6"/>
        <v>228</v>
      </c>
      <c r="Q8" s="3">
        <f t="shared" si="7"/>
        <v>6.333333333333333</v>
      </c>
      <c r="R8" s="1">
        <v>36</v>
      </c>
      <c r="S8" s="1">
        <v>264</v>
      </c>
      <c r="T8" s="5">
        <f t="shared" si="8"/>
        <v>6.833333333333333</v>
      </c>
      <c r="U8" s="4" t="str">
        <f t="shared" si="9"/>
        <v>-</v>
      </c>
    </row>
    <row r="9" spans="1:21" ht="30" customHeight="1" x14ac:dyDescent="0.2">
      <c r="A9" s="1">
        <v>6</v>
      </c>
      <c r="B9" s="2" t="s">
        <v>31</v>
      </c>
      <c r="C9" s="1" t="s">
        <v>77</v>
      </c>
      <c r="D9" s="1">
        <f t="shared" si="0"/>
        <v>8</v>
      </c>
      <c r="E9" s="1" t="s">
        <v>77</v>
      </c>
      <c r="F9" s="1">
        <f t="shared" si="1"/>
        <v>8</v>
      </c>
      <c r="G9" s="1" t="s">
        <v>78</v>
      </c>
      <c r="H9" s="1">
        <f t="shared" si="2"/>
        <v>7</v>
      </c>
      <c r="I9" s="1" t="s">
        <v>81</v>
      </c>
      <c r="J9" s="1">
        <f t="shared" si="3"/>
        <v>9</v>
      </c>
      <c r="K9" s="1" t="s">
        <v>78</v>
      </c>
      <c r="L9" s="1">
        <f t="shared" si="4"/>
        <v>7</v>
      </c>
      <c r="M9" s="1" t="s">
        <v>78</v>
      </c>
      <c r="N9" s="1">
        <f t="shared" si="5"/>
        <v>7</v>
      </c>
      <c r="O9" s="1">
        <v>36</v>
      </c>
      <c r="P9" s="1">
        <f t="shared" si="6"/>
        <v>276</v>
      </c>
      <c r="Q9" s="3">
        <f t="shared" si="7"/>
        <v>7.666666666666667</v>
      </c>
      <c r="R9" s="1">
        <v>36</v>
      </c>
      <c r="S9" s="1">
        <v>306</v>
      </c>
      <c r="T9" s="5">
        <f t="shared" si="8"/>
        <v>8.0833333333333339</v>
      </c>
      <c r="U9" s="4" t="str">
        <f t="shared" si="9"/>
        <v>-</v>
      </c>
    </row>
    <row r="10" spans="1:21" ht="30" customHeight="1" x14ac:dyDescent="0.2">
      <c r="A10" s="1">
        <v>7</v>
      </c>
      <c r="B10" s="2" t="s">
        <v>32</v>
      </c>
      <c r="C10" s="1" t="s">
        <v>78</v>
      </c>
      <c r="D10" s="1">
        <f t="shared" si="0"/>
        <v>7</v>
      </c>
      <c r="E10" s="1" t="s">
        <v>77</v>
      </c>
      <c r="F10" s="1">
        <f t="shared" si="1"/>
        <v>8</v>
      </c>
      <c r="G10" s="1" t="s">
        <v>80</v>
      </c>
      <c r="H10" s="1">
        <f t="shared" si="2"/>
        <v>6</v>
      </c>
      <c r="I10" s="1" t="s">
        <v>78</v>
      </c>
      <c r="J10" s="1">
        <f t="shared" si="3"/>
        <v>7</v>
      </c>
      <c r="K10" s="1" t="s">
        <v>77</v>
      </c>
      <c r="L10" s="1">
        <f t="shared" si="4"/>
        <v>8</v>
      </c>
      <c r="M10" s="1" t="s">
        <v>78</v>
      </c>
      <c r="N10" s="1">
        <f t="shared" si="5"/>
        <v>7</v>
      </c>
      <c r="O10" s="1">
        <v>36</v>
      </c>
      <c r="P10" s="1">
        <f t="shared" si="6"/>
        <v>258</v>
      </c>
      <c r="Q10" s="3">
        <f t="shared" si="7"/>
        <v>7.166666666666667</v>
      </c>
      <c r="R10" s="1">
        <v>36</v>
      </c>
      <c r="S10" s="1">
        <v>258</v>
      </c>
      <c r="T10" s="5">
        <f t="shared" si="8"/>
        <v>7.166666666666667</v>
      </c>
      <c r="U10" s="4" t="str">
        <f t="shared" si="9"/>
        <v>-</v>
      </c>
    </row>
    <row r="11" spans="1:21" ht="30" customHeight="1" x14ac:dyDescent="0.2">
      <c r="A11" s="1">
        <v>8</v>
      </c>
      <c r="B11" s="2" t="s">
        <v>33</v>
      </c>
      <c r="C11" s="1" t="s">
        <v>76</v>
      </c>
      <c r="D11" s="1">
        <f t="shared" si="0"/>
        <v>5</v>
      </c>
      <c r="E11" s="1" t="s">
        <v>80</v>
      </c>
      <c r="F11" s="1">
        <f t="shared" si="1"/>
        <v>6</v>
      </c>
      <c r="G11" s="1" t="s">
        <v>79</v>
      </c>
      <c r="H11" s="1">
        <f t="shared" si="2"/>
        <v>4</v>
      </c>
      <c r="I11" s="1" t="s">
        <v>80</v>
      </c>
      <c r="J11" s="1">
        <f t="shared" si="3"/>
        <v>6</v>
      </c>
      <c r="K11" s="1" t="s">
        <v>78</v>
      </c>
      <c r="L11" s="1">
        <f t="shared" si="4"/>
        <v>7</v>
      </c>
      <c r="M11" s="1" t="s">
        <v>76</v>
      </c>
      <c r="N11" s="1">
        <f t="shared" si="5"/>
        <v>5</v>
      </c>
      <c r="O11" s="1">
        <v>36</v>
      </c>
      <c r="P11" s="1">
        <f t="shared" si="6"/>
        <v>198</v>
      </c>
      <c r="Q11" s="3">
        <f t="shared" si="7"/>
        <v>5.5</v>
      </c>
      <c r="R11" s="1">
        <v>36</v>
      </c>
      <c r="S11" s="1">
        <v>210</v>
      </c>
      <c r="T11" s="5">
        <f t="shared" si="8"/>
        <v>5.666666666666667</v>
      </c>
      <c r="U11" s="4" t="str">
        <f t="shared" si="9"/>
        <v>-</v>
      </c>
    </row>
    <row r="12" spans="1:21" ht="30" customHeight="1" x14ac:dyDescent="0.2">
      <c r="A12" s="1">
        <v>9</v>
      </c>
      <c r="B12" s="2" t="s">
        <v>34</v>
      </c>
      <c r="C12" s="1" t="s">
        <v>76</v>
      </c>
      <c r="D12" s="1">
        <f t="shared" si="0"/>
        <v>5</v>
      </c>
      <c r="E12" s="1" t="s">
        <v>80</v>
      </c>
      <c r="F12" s="1">
        <f t="shared" si="1"/>
        <v>6</v>
      </c>
      <c r="G12" s="1" t="s">
        <v>76</v>
      </c>
      <c r="H12" s="1">
        <f t="shared" si="2"/>
        <v>5</v>
      </c>
      <c r="I12" s="1" t="s">
        <v>76</v>
      </c>
      <c r="J12" s="1">
        <f t="shared" si="3"/>
        <v>5</v>
      </c>
      <c r="K12" s="1" t="s">
        <v>80</v>
      </c>
      <c r="L12" s="1">
        <f t="shared" si="4"/>
        <v>6</v>
      </c>
      <c r="M12" s="1" t="s">
        <v>78</v>
      </c>
      <c r="N12" s="1">
        <f t="shared" si="5"/>
        <v>7</v>
      </c>
      <c r="O12" s="1">
        <v>36</v>
      </c>
      <c r="P12" s="1">
        <f t="shared" si="6"/>
        <v>204</v>
      </c>
      <c r="Q12" s="3">
        <f t="shared" si="7"/>
        <v>5.666666666666667</v>
      </c>
      <c r="R12" s="1">
        <v>36</v>
      </c>
      <c r="S12" s="1">
        <v>216</v>
      </c>
      <c r="T12" s="5">
        <f t="shared" si="8"/>
        <v>5.833333333333333</v>
      </c>
      <c r="U12" s="4" t="str">
        <f t="shared" si="9"/>
        <v>-</v>
      </c>
    </row>
    <row r="13" spans="1:21" ht="30" customHeight="1" x14ac:dyDescent="0.2">
      <c r="A13" s="1">
        <v>10</v>
      </c>
      <c r="B13" s="2" t="s">
        <v>35</v>
      </c>
      <c r="C13" s="1" t="s">
        <v>78</v>
      </c>
      <c r="D13" s="1">
        <f t="shared" si="0"/>
        <v>7</v>
      </c>
      <c r="E13" s="1" t="s">
        <v>81</v>
      </c>
      <c r="F13" s="1">
        <f t="shared" si="1"/>
        <v>9</v>
      </c>
      <c r="G13" s="1" t="s">
        <v>78</v>
      </c>
      <c r="H13" s="1">
        <f t="shared" si="2"/>
        <v>7</v>
      </c>
      <c r="I13" s="1" t="s">
        <v>81</v>
      </c>
      <c r="J13" s="1">
        <f t="shared" si="3"/>
        <v>9</v>
      </c>
      <c r="K13" s="1" t="s">
        <v>78</v>
      </c>
      <c r="L13" s="1">
        <f t="shared" si="4"/>
        <v>7</v>
      </c>
      <c r="M13" s="1" t="s">
        <v>78</v>
      </c>
      <c r="N13" s="1">
        <f t="shared" si="5"/>
        <v>7</v>
      </c>
      <c r="O13" s="1">
        <v>36</v>
      </c>
      <c r="P13" s="1">
        <f t="shared" si="6"/>
        <v>276</v>
      </c>
      <c r="Q13" s="3">
        <f t="shared" si="7"/>
        <v>7.666666666666667</v>
      </c>
      <c r="R13" s="1">
        <v>36</v>
      </c>
      <c r="S13" s="1">
        <v>294</v>
      </c>
      <c r="T13" s="5">
        <f t="shared" si="8"/>
        <v>7.916666666666667</v>
      </c>
      <c r="U13" s="4" t="str">
        <f t="shared" si="9"/>
        <v>-</v>
      </c>
    </row>
    <row r="14" spans="1:21" ht="30" customHeight="1" x14ac:dyDescent="0.2">
      <c r="A14" s="1">
        <v>11</v>
      </c>
      <c r="B14" s="2" t="s">
        <v>36</v>
      </c>
      <c r="C14" s="1" t="s">
        <v>80</v>
      </c>
      <c r="D14" s="1">
        <f t="shared" si="0"/>
        <v>6</v>
      </c>
      <c r="E14" s="1" t="s">
        <v>80</v>
      </c>
      <c r="F14" s="1">
        <f t="shared" si="1"/>
        <v>6</v>
      </c>
      <c r="G14" s="1" t="s">
        <v>79</v>
      </c>
      <c r="H14" s="1">
        <f t="shared" si="2"/>
        <v>4</v>
      </c>
      <c r="I14" s="1" t="s">
        <v>76</v>
      </c>
      <c r="J14" s="1">
        <f t="shared" si="3"/>
        <v>5</v>
      </c>
      <c r="K14" s="1" t="s">
        <v>76</v>
      </c>
      <c r="L14" s="1">
        <f t="shared" si="4"/>
        <v>5</v>
      </c>
      <c r="M14" s="1" t="s">
        <v>80</v>
      </c>
      <c r="N14" s="1">
        <f t="shared" si="5"/>
        <v>6</v>
      </c>
      <c r="O14" s="1">
        <v>36</v>
      </c>
      <c r="P14" s="1">
        <f t="shared" si="6"/>
        <v>192</v>
      </c>
      <c r="Q14" s="3">
        <f t="shared" si="7"/>
        <v>5.333333333333333</v>
      </c>
      <c r="R14" s="1">
        <v>36</v>
      </c>
      <c r="S14" s="1">
        <v>204</v>
      </c>
      <c r="T14" s="5">
        <f t="shared" si="8"/>
        <v>5.5</v>
      </c>
      <c r="U14" s="4" t="str">
        <f t="shared" si="9"/>
        <v>-</v>
      </c>
    </row>
    <row r="15" spans="1:21" ht="30" customHeight="1" x14ac:dyDescent="0.2">
      <c r="A15" s="1">
        <v>12</v>
      </c>
      <c r="B15" s="2" t="s">
        <v>37</v>
      </c>
      <c r="C15" s="1" t="s">
        <v>78</v>
      </c>
      <c r="D15" s="1">
        <f t="shared" si="0"/>
        <v>7</v>
      </c>
      <c r="E15" s="1" t="s">
        <v>81</v>
      </c>
      <c r="F15" s="1">
        <f t="shared" si="1"/>
        <v>9</v>
      </c>
      <c r="G15" s="1" t="s">
        <v>80</v>
      </c>
      <c r="H15" s="1">
        <f t="shared" si="2"/>
        <v>6</v>
      </c>
      <c r="I15" s="1" t="s">
        <v>78</v>
      </c>
      <c r="J15" s="1">
        <f t="shared" si="3"/>
        <v>7</v>
      </c>
      <c r="K15" s="1" t="s">
        <v>77</v>
      </c>
      <c r="L15" s="1">
        <f t="shared" si="4"/>
        <v>8</v>
      </c>
      <c r="M15" s="1" t="s">
        <v>77</v>
      </c>
      <c r="N15" s="1">
        <f t="shared" si="5"/>
        <v>8</v>
      </c>
      <c r="O15" s="1">
        <v>36</v>
      </c>
      <c r="P15" s="1">
        <f t="shared" si="6"/>
        <v>270</v>
      </c>
      <c r="Q15" s="3">
        <f t="shared" si="7"/>
        <v>7.5</v>
      </c>
      <c r="R15" s="1">
        <v>36</v>
      </c>
      <c r="S15" s="1">
        <v>276</v>
      </c>
      <c r="T15" s="5">
        <f t="shared" si="8"/>
        <v>7.583333333333333</v>
      </c>
      <c r="U15" s="4" t="str">
        <f t="shared" si="9"/>
        <v>-</v>
      </c>
    </row>
    <row r="16" spans="1:21" ht="30" customHeight="1" x14ac:dyDescent="0.2">
      <c r="A16" s="1">
        <v>13</v>
      </c>
      <c r="B16" s="2" t="s">
        <v>38</v>
      </c>
      <c r="C16" s="1" t="s">
        <v>78</v>
      </c>
      <c r="D16" s="1">
        <f t="shared" si="0"/>
        <v>7</v>
      </c>
      <c r="E16" s="1" t="s">
        <v>78</v>
      </c>
      <c r="F16" s="1">
        <f t="shared" si="1"/>
        <v>7</v>
      </c>
      <c r="G16" s="1" t="s">
        <v>76</v>
      </c>
      <c r="H16" s="1">
        <f t="shared" si="2"/>
        <v>5</v>
      </c>
      <c r="I16" s="1" t="s">
        <v>77</v>
      </c>
      <c r="J16" s="1">
        <f t="shared" si="3"/>
        <v>8</v>
      </c>
      <c r="K16" s="1" t="s">
        <v>78</v>
      </c>
      <c r="L16" s="1">
        <f t="shared" si="4"/>
        <v>7</v>
      </c>
      <c r="M16" s="1" t="s">
        <v>79</v>
      </c>
      <c r="N16" s="1">
        <f t="shared" si="5"/>
        <v>4</v>
      </c>
      <c r="O16" s="1">
        <v>36</v>
      </c>
      <c r="P16" s="1">
        <f t="shared" si="6"/>
        <v>228</v>
      </c>
      <c r="Q16" s="3">
        <f t="shared" si="7"/>
        <v>6.333333333333333</v>
      </c>
      <c r="R16" s="1">
        <v>36</v>
      </c>
      <c r="S16" s="1">
        <v>234</v>
      </c>
      <c r="T16" s="5">
        <f t="shared" si="8"/>
        <v>6.416666666666667</v>
      </c>
      <c r="U16" s="4" t="str">
        <f t="shared" si="9"/>
        <v>-</v>
      </c>
    </row>
    <row r="17" spans="1:21" ht="30" customHeight="1" x14ac:dyDescent="0.2">
      <c r="A17" s="1">
        <v>14</v>
      </c>
      <c r="B17" s="2" t="s">
        <v>39</v>
      </c>
      <c r="C17" s="1" t="s">
        <v>77</v>
      </c>
      <c r="D17" s="1">
        <f t="shared" si="0"/>
        <v>8</v>
      </c>
      <c r="E17" s="1" t="s">
        <v>78</v>
      </c>
      <c r="F17" s="1">
        <f t="shared" si="1"/>
        <v>7</v>
      </c>
      <c r="G17" s="1" t="s">
        <v>80</v>
      </c>
      <c r="H17" s="1">
        <f t="shared" si="2"/>
        <v>6</v>
      </c>
      <c r="I17" s="1" t="s">
        <v>80</v>
      </c>
      <c r="J17" s="1">
        <f t="shared" si="3"/>
        <v>6</v>
      </c>
      <c r="K17" s="1" t="s">
        <v>78</v>
      </c>
      <c r="L17" s="1">
        <f t="shared" si="4"/>
        <v>7</v>
      </c>
      <c r="M17" s="1" t="s">
        <v>78</v>
      </c>
      <c r="N17" s="1">
        <f t="shared" si="5"/>
        <v>7</v>
      </c>
      <c r="O17" s="1">
        <v>36</v>
      </c>
      <c r="P17" s="1">
        <f t="shared" si="6"/>
        <v>246</v>
      </c>
      <c r="Q17" s="3">
        <f t="shared" si="7"/>
        <v>6.833333333333333</v>
      </c>
      <c r="R17" s="1">
        <v>36</v>
      </c>
      <c r="S17" s="1">
        <v>264</v>
      </c>
      <c r="T17" s="5">
        <f t="shared" si="8"/>
        <v>7.083333333333333</v>
      </c>
      <c r="U17" s="4" t="str">
        <f t="shared" si="9"/>
        <v>-</v>
      </c>
    </row>
    <row r="18" spans="1:21" ht="30" customHeight="1" x14ac:dyDescent="0.2">
      <c r="A18" s="1">
        <v>15</v>
      </c>
      <c r="B18" s="2" t="s">
        <v>40</v>
      </c>
      <c r="C18" s="1" t="s">
        <v>77</v>
      </c>
      <c r="D18" s="1">
        <f t="shared" si="0"/>
        <v>8</v>
      </c>
      <c r="E18" s="1" t="s">
        <v>81</v>
      </c>
      <c r="F18" s="1">
        <f t="shared" si="1"/>
        <v>9</v>
      </c>
      <c r="G18" s="1" t="s">
        <v>78</v>
      </c>
      <c r="H18" s="1">
        <f t="shared" si="2"/>
        <v>7</v>
      </c>
      <c r="I18" s="1" t="s">
        <v>78</v>
      </c>
      <c r="J18" s="1">
        <f t="shared" si="3"/>
        <v>7</v>
      </c>
      <c r="K18" s="1" t="s">
        <v>77</v>
      </c>
      <c r="L18" s="1">
        <f t="shared" si="4"/>
        <v>8</v>
      </c>
      <c r="M18" s="1" t="s">
        <v>81</v>
      </c>
      <c r="N18" s="1">
        <f t="shared" si="5"/>
        <v>9</v>
      </c>
      <c r="O18" s="1">
        <v>36</v>
      </c>
      <c r="P18" s="1">
        <f t="shared" si="6"/>
        <v>288</v>
      </c>
      <c r="Q18" s="3">
        <f t="shared" si="7"/>
        <v>8</v>
      </c>
      <c r="R18" s="1">
        <v>36</v>
      </c>
      <c r="S18" s="1">
        <v>294</v>
      </c>
      <c r="T18" s="5">
        <f t="shared" si="8"/>
        <v>8.0833333333333339</v>
      </c>
      <c r="U18" s="4" t="str">
        <f t="shared" si="9"/>
        <v>-</v>
      </c>
    </row>
    <row r="19" spans="1:21" ht="30" customHeight="1" x14ac:dyDescent="0.2">
      <c r="A19" s="1">
        <v>16</v>
      </c>
      <c r="B19" s="2" t="s">
        <v>41</v>
      </c>
      <c r="C19" s="1" t="s">
        <v>80</v>
      </c>
      <c r="D19" s="1">
        <f t="shared" si="0"/>
        <v>6</v>
      </c>
      <c r="E19" s="1" t="s">
        <v>80</v>
      </c>
      <c r="F19" s="1">
        <f t="shared" si="1"/>
        <v>6</v>
      </c>
      <c r="G19" s="1" t="s">
        <v>76</v>
      </c>
      <c r="H19" s="1">
        <f t="shared" si="2"/>
        <v>5</v>
      </c>
      <c r="I19" s="1" t="s">
        <v>78</v>
      </c>
      <c r="J19" s="1">
        <f t="shared" si="3"/>
        <v>7</v>
      </c>
      <c r="K19" s="1" t="s">
        <v>80</v>
      </c>
      <c r="L19" s="1">
        <f t="shared" si="4"/>
        <v>6</v>
      </c>
      <c r="M19" s="1" t="s">
        <v>76</v>
      </c>
      <c r="N19" s="1">
        <f t="shared" si="5"/>
        <v>5</v>
      </c>
      <c r="O19" s="1">
        <v>36</v>
      </c>
      <c r="P19" s="1">
        <f t="shared" si="6"/>
        <v>210</v>
      </c>
      <c r="Q19" s="3">
        <f t="shared" si="7"/>
        <v>5.833333333333333</v>
      </c>
      <c r="R19" s="1">
        <v>36</v>
      </c>
      <c r="S19" s="1">
        <v>216</v>
      </c>
      <c r="T19" s="5">
        <f t="shared" si="8"/>
        <v>5.916666666666667</v>
      </c>
      <c r="U19" s="4" t="str">
        <f t="shared" si="9"/>
        <v>-</v>
      </c>
    </row>
    <row r="20" spans="1:21" ht="30" customHeight="1" x14ac:dyDescent="0.2">
      <c r="A20" s="1">
        <v>17</v>
      </c>
      <c r="B20" s="2" t="s">
        <v>42</v>
      </c>
      <c r="C20" s="1" t="s">
        <v>77</v>
      </c>
      <c r="D20" s="1">
        <f t="shared" si="0"/>
        <v>8</v>
      </c>
      <c r="E20" s="1" t="s">
        <v>77</v>
      </c>
      <c r="F20" s="1">
        <f t="shared" si="1"/>
        <v>8</v>
      </c>
      <c r="G20" s="1" t="s">
        <v>78</v>
      </c>
      <c r="H20" s="1">
        <f t="shared" si="2"/>
        <v>7</v>
      </c>
      <c r="I20" s="1" t="s">
        <v>78</v>
      </c>
      <c r="J20" s="1">
        <f t="shared" si="3"/>
        <v>7</v>
      </c>
      <c r="K20" s="1" t="s">
        <v>77</v>
      </c>
      <c r="L20" s="1">
        <f t="shared" si="4"/>
        <v>8</v>
      </c>
      <c r="M20" s="1" t="s">
        <v>81</v>
      </c>
      <c r="N20" s="1">
        <f t="shared" si="5"/>
        <v>9</v>
      </c>
      <c r="O20" s="1">
        <v>36</v>
      </c>
      <c r="P20" s="1">
        <f t="shared" si="6"/>
        <v>282</v>
      </c>
      <c r="Q20" s="3">
        <f t="shared" si="7"/>
        <v>7.833333333333333</v>
      </c>
      <c r="R20" s="1">
        <v>36</v>
      </c>
      <c r="S20" s="1">
        <v>300</v>
      </c>
      <c r="T20" s="5">
        <f t="shared" si="8"/>
        <v>8.0833333333333339</v>
      </c>
      <c r="U20" s="4" t="str">
        <f t="shared" si="9"/>
        <v>-</v>
      </c>
    </row>
    <row r="21" spans="1:21" ht="30" customHeight="1" x14ac:dyDescent="0.2">
      <c r="A21" s="1">
        <v>18</v>
      </c>
      <c r="B21" s="2" t="s">
        <v>43</v>
      </c>
      <c r="C21" s="1" t="s">
        <v>78</v>
      </c>
      <c r="D21" s="1">
        <f t="shared" si="0"/>
        <v>7</v>
      </c>
      <c r="E21" s="1" t="s">
        <v>77</v>
      </c>
      <c r="F21" s="1">
        <f t="shared" si="1"/>
        <v>8</v>
      </c>
      <c r="G21" s="1" t="s">
        <v>76</v>
      </c>
      <c r="H21" s="1">
        <f t="shared" si="2"/>
        <v>5</v>
      </c>
      <c r="I21" s="1" t="s">
        <v>77</v>
      </c>
      <c r="J21" s="1">
        <f t="shared" si="3"/>
        <v>8</v>
      </c>
      <c r="K21" s="1" t="s">
        <v>77</v>
      </c>
      <c r="L21" s="1">
        <f t="shared" si="4"/>
        <v>8</v>
      </c>
      <c r="M21" s="1" t="s">
        <v>77</v>
      </c>
      <c r="N21" s="1">
        <f t="shared" si="5"/>
        <v>8</v>
      </c>
      <c r="O21" s="1">
        <v>36</v>
      </c>
      <c r="P21" s="1">
        <f t="shared" si="6"/>
        <v>264</v>
      </c>
      <c r="Q21" s="3">
        <f t="shared" si="7"/>
        <v>7.333333333333333</v>
      </c>
      <c r="R21" s="1">
        <v>36</v>
      </c>
      <c r="S21" s="1">
        <v>282</v>
      </c>
      <c r="T21" s="5">
        <f t="shared" si="8"/>
        <v>7.583333333333333</v>
      </c>
      <c r="U21" s="4" t="str">
        <f t="shared" si="9"/>
        <v>-</v>
      </c>
    </row>
    <row r="22" spans="1:21" ht="30" customHeight="1" x14ac:dyDescent="0.2">
      <c r="A22" s="1">
        <v>19</v>
      </c>
      <c r="B22" s="2" t="s">
        <v>44</v>
      </c>
      <c r="C22" s="1" t="s">
        <v>77</v>
      </c>
      <c r="D22" s="1">
        <f t="shared" si="0"/>
        <v>8</v>
      </c>
      <c r="E22" s="1" t="s">
        <v>77</v>
      </c>
      <c r="F22" s="1">
        <f t="shared" si="1"/>
        <v>8</v>
      </c>
      <c r="G22" s="1" t="s">
        <v>78</v>
      </c>
      <c r="H22" s="1">
        <f t="shared" si="2"/>
        <v>7</v>
      </c>
      <c r="I22" s="1" t="s">
        <v>77</v>
      </c>
      <c r="J22" s="1">
        <f t="shared" si="3"/>
        <v>8</v>
      </c>
      <c r="K22" s="1" t="s">
        <v>78</v>
      </c>
      <c r="L22" s="1">
        <f t="shared" si="4"/>
        <v>7</v>
      </c>
      <c r="M22" s="1" t="s">
        <v>78</v>
      </c>
      <c r="N22" s="1">
        <f t="shared" si="5"/>
        <v>7</v>
      </c>
      <c r="O22" s="1">
        <v>36</v>
      </c>
      <c r="P22" s="1">
        <f t="shared" si="6"/>
        <v>270</v>
      </c>
      <c r="Q22" s="3">
        <f t="shared" si="7"/>
        <v>7.5</v>
      </c>
      <c r="R22" s="1">
        <v>36</v>
      </c>
      <c r="S22" s="1">
        <v>282</v>
      </c>
      <c r="T22" s="5">
        <f t="shared" si="8"/>
        <v>7.666666666666667</v>
      </c>
      <c r="U22" s="4" t="str">
        <f t="shared" si="9"/>
        <v>-</v>
      </c>
    </row>
    <row r="23" spans="1:21" ht="30" customHeight="1" x14ac:dyDescent="0.2">
      <c r="A23" s="1">
        <v>20</v>
      </c>
      <c r="B23" s="2" t="s">
        <v>45</v>
      </c>
      <c r="C23" s="1" t="s">
        <v>81</v>
      </c>
      <c r="D23" s="1">
        <f t="shared" si="0"/>
        <v>9</v>
      </c>
      <c r="E23" s="1" t="s">
        <v>82</v>
      </c>
      <c r="F23" s="1">
        <f t="shared" si="1"/>
        <v>10</v>
      </c>
      <c r="G23" s="1" t="s">
        <v>81</v>
      </c>
      <c r="H23" s="1">
        <f t="shared" si="2"/>
        <v>9</v>
      </c>
      <c r="I23" s="1" t="s">
        <v>77</v>
      </c>
      <c r="J23" s="1">
        <f t="shared" si="3"/>
        <v>8</v>
      </c>
      <c r="K23" s="1" t="s">
        <v>81</v>
      </c>
      <c r="L23" s="1">
        <f t="shared" si="4"/>
        <v>9</v>
      </c>
      <c r="M23" s="1" t="s">
        <v>81</v>
      </c>
      <c r="N23" s="1">
        <f t="shared" si="5"/>
        <v>9</v>
      </c>
      <c r="O23" s="1">
        <v>36</v>
      </c>
      <c r="P23" s="1">
        <f t="shared" si="6"/>
        <v>324</v>
      </c>
      <c r="Q23" s="3">
        <f t="shared" si="7"/>
        <v>9</v>
      </c>
      <c r="R23" s="1">
        <v>36</v>
      </c>
      <c r="S23" s="1">
        <v>270</v>
      </c>
      <c r="T23" s="5">
        <f t="shared" si="8"/>
        <v>8.25</v>
      </c>
      <c r="U23" s="4" t="str">
        <f t="shared" si="9"/>
        <v>-</v>
      </c>
    </row>
    <row r="24" spans="1:21" ht="30" customHeight="1" x14ac:dyDescent="0.2">
      <c r="A24" s="1">
        <v>21</v>
      </c>
      <c r="B24" s="2" t="s">
        <v>46</v>
      </c>
      <c r="C24" s="1" t="s">
        <v>77</v>
      </c>
      <c r="D24" s="1">
        <f t="shared" si="0"/>
        <v>8</v>
      </c>
      <c r="E24" s="1" t="s">
        <v>81</v>
      </c>
      <c r="F24" s="1">
        <f t="shared" si="1"/>
        <v>9</v>
      </c>
      <c r="G24" s="1" t="s">
        <v>76</v>
      </c>
      <c r="H24" s="1">
        <f t="shared" si="2"/>
        <v>5</v>
      </c>
      <c r="I24" s="1" t="s">
        <v>81</v>
      </c>
      <c r="J24" s="1">
        <f t="shared" si="3"/>
        <v>9</v>
      </c>
      <c r="K24" s="1" t="s">
        <v>77</v>
      </c>
      <c r="L24" s="1">
        <f t="shared" si="4"/>
        <v>8</v>
      </c>
      <c r="M24" s="1" t="s">
        <v>77</v>
      </c>
      <c r="N24" s="1">
        <f t="shared" si="5"/>
        <v>8</v>
      </c>
      <c r="O24" s="1">
        <v>36</v>
      </c>
      <c r="P24" s="1">
        <f t="shared" si="6"/>
        <v>282</v>
      </c>
      <c r="Q24" s="3">
        <f t="shared" si="7"/>
        <v>7.833333333333333</v>
      </c>
      <c r="R24" s="1">
        <v>36</v>
      </c>
      <c r="S24" s="1">
        <v>306</v>
      </c>
      <c r="T24" s="5">
        <f t="shared" si="8"/>
        <v>8.1666666666666661</v>
      </c>
      <c r="U24" s="4" t="str">
        <f t="shared" si="9"/>
        <v>-</v>
      </c>
    </row>
    <row r="25" spans="1:21" ht="30" customHeight="1" x14ac:dyDescent="0.2">
      <c r="A25" s="1">
        <v>22</v>
      </c>
      <c r="B25" s="2" t="s">
        <v>47</v>
      </c>
      <c r="C25" s="1" t="s">
        <v>78</v>
      </c>
      <c r="D25" s="1">
        <f t="shared" si="0"/>
        <v>7</v>
      </c>
      <c r="E25" s="1" t="s">
        <v>78</v>
      </c>
      <c r="F25" s="1">
        <f t="shared" si="1"/>
        <v>7</v>
      </c>
      <c r="G25" s="1" t="s">
        <v>78</v>
      </c>
      <c r="H25" s="1">
        <f t="shared" si="2"/>
        <v>7</v>
      </c>
      <c r="I25" s="1" t="s">
        <v>77</v>
      </c>
      <c r="J25" s="1">
        <f t="shared" si="3"/>
        <v>8</v>
      </c>
      <c r="K25" s="1" t="s">
        <v>80</v>
      </c>
      <c r="L25" s="1">
        <f t="shared" si="4"/>
        <v>6</v>
      </c>
      <c r="M25" s="1" t="s">
        <v>78</v>
      </c>
      <c r="N25" s="1">
        <f t="shared" si="5"/>
        <v>7</v>
      </c>
      <c r="O25" s="1">
        <v>36</v>
      </c>
      <c r="P25" s="1">
        <f t="shared" si="6"/>
        <v>252</v>
      </c>
      <c r="Q25" s="3">
        <f t="shared" si="7"/>
        <v>7</v>
      </c>
      <c r="R25" s="1">
        <v>36</v>
      </c>
      <c r="S25" s="1">
        <v>282</v>
      </c>
      <c r="T25" s="5">
        <f t="shared" si="8"/>
        <v>7.416666666666667</v>
      </c>
      <c r="U25" s="4" t="str">
        <f t="shared" si="9"/>
        <v>-</v>
      </c>
    </row>
    <row r="26" spans="1:21" ht="30" customHeight="1" x14ac:dyDescent="0.2">
      <c r="A26" s="1">
        <v>23</v>
      </c>
      <c r="B26" s="2" t="s">
        <v>48</v>
      </c>
      <c r="C26" s="1" t="s">
        <v>76</v>
      </c>
      <c r="D26" s="1">
        <f t="shared" si="0"/>
        <v>5</v>
      </c>
      <c r="E26" s="1" t="s">
        <v>80</v>
      </c>
      <c r="F26" s="1">
        <f t="shared" si="1"/>
        <v>6</v>
      </c>
      <c r="G26" s="1" t="s">
        <v>80</v>
      </c>
      <c r="H26" s="1">
        <f t="shared" si="2"/>
        <v>6</v>
      </c>
      <c r="I26" s="1" t="s">
        <v>78</v>
      </c>
      <c r="J26" s="1">
        <f t="shared" si="3"/>
        <v>7</v>
      </c>
      <c r="K26" s="1" t="s">
        <v>78</v>
      </c>
      <c r="L26" s="1">
        <f t="shared" si="4"/>
        <v>7</v>
      </c>
      <c r="M26" s="1" t="s">
        <v>80</v>
      </c>
      <c r="N26" s="1">
        <f t="shared" si="5"/>
        <v>6</v>
      </c>
      <c r="O26" s="1">
        <v>36</v>
      </c>
      <c r="P26" s="1">
        <f t="shared" si="6"/>
        <v>222</v>
      </c>
      <c r="Q26" s="3">
        <f t="shared" si="7"/>
        <v>6.166666666666667</v>
      </c>
      <c r="R26" s="1">
        <v>36</v>
      </c>
      <c r="S26" s="1">
        <v>228</v>
      </c>
      <c r="T26" s="5">
        <f t="shared" si="8"/>
        <v>6.25</v>
      </c>
      <c r="U26" s="4" t="str">
        <f t="shared" si="9"/>
        <v>-</v>
      </c>
    </row>
    <row r="27" spans="1:21" ht="30" customHeight="1" x14ac:dyDescent="0.2">
      <c r="A27" s="1">
        <v>24</v>
      </c>
      <c r="B27" s="2" t="s">
        <v>49</v>
      </c>
      <c r="C27" s="1" t="s">
        <v>76</v>
      </c>
      <c r="D27" s="1">
        <f t="shared" si="0"/>
        <v>5</v>
      </c>
      <c r="E27" s="1" t="s">
        <v>80</v>
      </c>
      <c r="F27" s="1">
        <f t="shared" si="1"/>
        <v>6</v>
      </c>
      <c r="G27" s="1" t="s">
        <v>79</v>
      </c>
      <c r="H27" s="1">
        <f t="shared" si="2"/>
        <v>4</v>
      </c>
      <c r="I27" s="1" t="s">
        <v>78</v>
      </c>
      <c r="J27" s="1">
        <f t="shared" si="3"/>
        <v>7</v>
      </c>
      <c r="K27" s="1" t="s">
        <v>80</v>
      </c>
      <c r="L27" s="1">
        <f t="shared" si="4"/>
        <v>6</v>
      </c>
      <c r="M27" s="1" t="s">
        <v>76</v>
      </c>
      <c r="N27" s="1">
        <f t="shared" si="5"/>
        <v>5</v>
      </c>
      <c r="O27" s="1">
        <v>36</v>
      </c>
      <c r="P27" s="1">
        <f t="shared" si="6"/>
        <v>198</v>
      </c>
      <c r="Q27" s="3">
        <f t="shared" si="7"/>
        <v>5.5</v>
      </c>
      <c r="R27" s="1">
        <v>36</v>
      </c>
      <c r="S27" s="1">
        <v>198</v>
      </c>
      <c r="T27" s="5">
        <f t="shared" si="8"/>
        <v>5.5</v>
      </c>
      <c r="U27" s="4" t="str">
        <f t="shared" si="9"/>
        <v>-</v>
      </c>
    </row>
    <row r="28" spans="1:21" ht="30" customHeight="1" x14ac:dyDescent="0.2">
      <c r="A28" s="1">
        <v>25</v>
      </c>
      <c r="B28" s="2" t="s">
        <v>50</v>
      </c>
      <c r="C28" s="1" t="s">
        <v>80</v>
      </c>
      <c r="D28" s="1">
        <f t="shared" si="0"/>
        <v>6</v>
      </c>
      <c r="E28" s="1" t="s">
        <v>76</v>
      </c>
      <c r="F28" s="1">
        <f t="shared" si="1"/>
        <v>5</v>
      </c>
      <c r="G28" s="1" t="s">
        <v>76</v>
      </c>
      <c r="H28" s="1">
        <f t="shared" si="2"/>
        <v>5</v>
      </c>
      <c r="I28" s="1" t="s">
        <v>80</v>
      </c>
      <c r="J28" s="1">
        <f t="shared" si="3"/>
        <v>6</v>
      </c>
      <c r="K28" s="1" t="s">
        <v>78</v>
      </c>
      <c r="L28" s="1">
        <f t="shared" si="4"/>
        <v>7</v>
      </c>
      <c r="M28" s="1" t="s">
        <v>80</v>
      </c>
      <c r="N28" s="1">
        <f t="shared" si="5"/>
        <v>6</v>
      </c>
      <c r="O28" s="1">
        <v>36</v>
      </c>
      <c r="P28" s="1">
        <f t="shared" si="6"/>
        <v>210</v>
      </c>
      <c r="Q28" s="3">
        <f t="shared" si="7"/>
        <v>5.833333333333333</v>
      </c>
      <c r="R28" s="1">
        <v>36</v>
      </c>
      <c r="S28" s="1">
        <v>186</v>
      </c>
      <c r="T28" s="5">
        <f t="shared" si="8"/>
        <v>5.5</v>
      </c>
      <c r="U28" s="4" t="str">
        <f t="shared" si="9"/>
        <v>-</v>
      </c>
    </row>
    <row r="29" spans="1:21" ht="30" customHeight="1" x14ac:dyDescent="0.2">
      <c r="A29" s="6">
        <v>26</v>
      </c>
      <c r="B29" s="2" t="s">
        <v>51</v>
      </c>
      <c r="C29" s="6" t="s">
        <v>80</v>
      </c>
      <c r="D29" s="6">
        <f t="shared" si="0"/>
        <v>6</v>
      </c>
      <c r="E29" s="6" t="s">
        <v>80</v>
      </c>
      <c r="F29" s="6">
        <f t="shared" si="1"/>
        <v>6</v>
      </c>
      <c r="G29" s="6" t="s">
        <v>80</v>
      </c>
      <c r="H29" s="6">
        <f t="shared" si="2"/>
        <v>6</v>
      </c>
      <c r="I29" s="6" t="s">
        <v>77</v>
      </c>
      <c r="J29" s="6">
        <f t="shared" si="3"/>
        <v>8</v>
      </c>
      <c r="K29" s="6" t="s">
        <v>77</v>
      </c>
      <c r="L29" s="6">
        <f t="shared" si="4"/>
        <v>8</v>
      </c>
      <c r="M29" s="6" t="s">
        <v>78</v>
      </c>
      <c r="N29" s="6">
        <f t="shared" si="5"/>
        <v>7</v>
      </c>
      <c r="O29" s="6">
        <v>36</v>
      </c>
      <c r="P29" s="1">
        <f t="shared" si="6"/>
        <v>246</v>
      </c>
      <c r="Q29" s="3">
        <f t="shared" si="7"/>
        <v>6.833333333333333</v>
      </c>
      <c r="R29" s="6">
        <v>36</v>
      </c>
      <c r="S29" s="6">
        <v>288</v>
      </c>
      <c r="T29" s="7">
        <f t="shared" si="8"/>
        <v>7.416666666666667</v>
      </c>
      <c r="U29" s="8" t="str">
        <f t="shared" si="9"/>
        <v>-</v>
      </c>
    </row>
    <row r="30" spans="1:21" ht="30" customHeight="1" x14ac:dyDescent="0.2">
      <c r="A30" s="1">
        <v>27</v>
      </c>
      <c r="B30" s="2" t="s">
        <v>52</v>
      </c>
      <c r="C30" s="1" t="s">
        <v>80</v>
      </c>
      <c r="D30" s="1">
        <f t="shared" si="0"/>
        <v>6</v>
      </c>
      <c r="E30" s="1" t="s">
        <v>78</v>
      </c>
      <c r="F30" s="1">
        <f t="shared" si="1"/>
        <v>7</v>
      </c>
      <c r="G30" s="1" t="s">
        <v>80</v>
      </c>
      <c r="H30" s="1">
        <f t="shared" si="2"/>
        <v>6</v>
      </c>
      <c r="I30" s="1" t="s">
        <v>78</v>
      </c>
      <c r="J30" s="1">
        <f t="shared" si="3"/>
        <v>7</v>
      </c>
      <c r="K30" s="1" t="s">
        <v>80</v>
      </c>
      <c r="L30" s="1">
        <f t="shared" si="4"/>
        <v>6</v>
      </c>
      <c r="M30" s="1" t="s">
        <v>76</v>
      </c>
      <c r="N30" s="1">
        <f t="shared" si="5"/>
        <v>5</v>
      </c>
      <c r="O30" s="1">
        <v>36</v>
      </c>
      <c r="P30" s="1">
        <f t="shared" si="6"/>
        <v>222</v>
      </c>
      <c r="Q30" s="3">
        <f t="shared" si="7"/>
        <v>6.166666666666667</v>
      </c>
      <c r="R30" s="1">
        <v>36</v>
      </c>
      <c r="S30" s="1">
        <v>240</v>
      </c>
      <c r="T30" s="5">
        <f t="shared" si="8"/>
        <v>6.416666666666667</v>
      </c>
      <c r="U30" s="4" t="str">
        <f t="shared" si="9"/>
        <v>-</v>
      </c>
    </row>
    <row r="31" spans="1:21" ht="30" customHeight="1" x14ac:dyDescent="0.2">
      <c r="A31" s="1">
        <v>28</v>
      </c>
      <c r="B31" s="2" t="s">
        <v>53</v>
      </c>
      <c r="C31" s="1" t="s">
        <v>77</v>
      </c>
      <c r="D31" s="1">
        <f t="shared" si="0"/>
        <v>8</v>
      </c>
      <c r="E31" s="1" t="s">
        <v>82</v>
      </c>
      <c r="F31" s="1">
        <f t="shared" si="1"/>
        <v>10</v>
      </c>
      <c r="G31" s="1" t="s">
        <v>81</v>
      </c>
      <c r="H31" s="1">
        <f t="shared" si="2"/>
        <v>9</v>
      </c>
      <c r="I31" s="1" t="s">
        <v>82</v>
      </c>
      <c r="J31" s="6">
        <f t="shared" si="3"/>
        <v>10</v>
      </c>
      <c r="K31" s="1" t="s">
        <v>78</v>
      </c>
      <c r="L31" s="1">
        <f t="shared" si="4"/>
        <v>7</v>
      </c>
      <c r="M31" s="1" t="s">
        <v>81</v>
      </c>
      <c r="N31" s="1">
        <f t="shared" si="5"/>
        <v>9</v>
      </c>
      <c r="O31" s="1">
        <v>36</v>
      </c>
      <c r="P31" s="1">
        <f t="shared" si="6"/>
        <v>318</v>
      </c>
      <c r="Q31" s="3">
        <f t="shared" si="7"/>
        <v>8.8333333333333339</v>
      </c>
      <c r="R31" s="1">
        <v>36</v>
      </c>
      <c r="S31" s="1">
        <v>336</v>
      </c>
      <c r="T31" s="5">
        <f t="shared" si="8"/>
        <v>9.0833333333333339</v>
      </c>
      <c r="U31" s="4" t="str">
        <f t="shared" si="9"/>
        <v>-</v>
      </c>
    </row>
    <row r="32" spans="1:21" ht="30" customHeight="1" x14ac:dyDescent="0.2">
      <c r="A32" s="1">
        <v>29</v>
      </c>
      <c r="B32" s="2" t="s">
        <v>54</v>
      </c>
      <c r="C32" s="1" t="s">
        <v>78</v>
      </c>
      <c r="D32" s="1">
        <f t="shared" si="0"/>
        <v>7</v>
      </c>
      <c r="E32" s="1" t="s">
        <v>82</v>
      </c>
      <c r="F32" s="1">
        <f t="shared" si="1"/>
        <v>10</v>
      </c>
      <c r="G32" s="1" t="s">
        <v>78</v>
      </c>
      <c r="H32" s="1">
        <f t="shared" si="2"/>
        <v>7</v>
      </c>
      <c r="I32" s="1" t="s">
        <v>78</v>
      </c>
      <c r="J32" s="1">
        <f t="shared" si="3"/>
        <v>7</v>
      </c>
      <c r="K32" s="1" t="s">
        <v>76</v>
      </c>
      <c r="L32" s="1">
        <f t="shared" si="4"/>
        <v>5</v>
      </c>
      <c r="M32" s="1" t="s">
        <v>78</v>
      </c>
      <c r="N32" s="1">
        <f t="shared" si="5"/>
        <v>7</v>
      </c>
      <c r="O32" s="1">
        <v>36</v>
      </c>
      <c r="P32" s="1">
        <f t="shared" si="6"/>
        <v>258</v>
      </c>
      <c r="Q32" s="3">
        <f t="shared" si="7"/>
        <v>7.166666666666667</v>
      </c>
      <c r="R32" s="1">
        <v>36</v>
      </c>
      <c r="S32" s="1">
        <v>294</v>
      </c>
      <c r="T32" s="5">
        <f t="shared" si="8"/>
        <v>7.666666666666667</v>
      </c>
      <c r="U32" s="4" t="str">
        <f t="shared" si="9"/>
        <v>-</v>
      </c>
    </row>
    <row r="33" spans="1:21" ht="30" customHeight="1" x14ac:dyDescent="0.2">
      <c r="A33" s="1">
        <v>30</v>
      </c>
      <c r="B33" s="2" t="s">
        <v>55</v>
      </c>
      <c r="C33" s="1" t="s">
        <v>78</v>
      </c>
      <c r="D33" s="1">
        <f t="shared" si="0"/>
        <v>7</v>
      </c>
      <c r="E33" s="1" t="s">
        <v>77</v>
      </c>
      <c r="F33" s="1">
        <f t="shared" si="1"/>
        <v>8</v>
      </c>
      <c r="G33" s="1" t="s">
        <v>78</v>
      </c>
      <c r="H33" s="1">
        <f t="shared" si="2"/>
        <v>7</v>
      </c>
      <c r="I33" s="1" t="s">
        <v>78</v>
      </c>
      <c r="J33" s="1">
        <f t="shared" si="3"/>
        <v>7</v>
      </c>
      <c r="K33" s="1" t="s">
        <v>78</v>
      </c>
      <c r="L33" s="1">
        <f t="shared" si="4"/>
        <v>7</v>
      </c>
      <c r="M33" s="1" t="s">
        <v>77</v>
      </c>
      <c r="N33" s="1">
        <f t="shared" si="5"/>
        <v>8</v>
      </c>
      <c r="O33" s="1">
        <v>36</v>
      </c>
      <c r="P33" s="1">
        <f t="shared" si="6"/>
        <v>264</v>
      </c>
      <c r="Q33" s="3">
        <f t="shared" si="7"/>
        <v>7.333333333333333</v>
      </c>
      <c r="R33" s="1">
        <v>36</v>
      </c>
      <c r="S33" s="1">
        <v>300</v>
      </c>
      <c r="T33" s="5">
        <f t="shared" si="8"/>
        <v>7.833333333333333</v>
      </c>
      <c r="U33" s="4" t="str">
        <f t="shared" si="9"/>
        <v>-</v>
      </c>
    </row>
    <row r="34" spans="1:21" ht="30" customHeight="1" x14ac:dyDescent="0.2">
      <c r="A34" s="1">
        <v>31</v>
      </c>
      <c r="B34" s="2" t="s">
        <v>56</v>
      </c>
      <c r="C34" s="1" t="s">
        <v>78</v>
      </c>
      <c r="D34" s="1">
        <f t="shared" si="0"/>
        <v>7</v>
      </c>
      <c r="E34" s="1" t="s">
        <v>77</v>
      </c>
      <c r="F34" s="1">
        <f t="shared" si="1"/>
        <v>8</v>
      </c>
      <c r="G34" s="1" t="s">
        <v>80</v>
      </c>
      <c r="H34" s="1">
        <f t="shared" si="2"/>
        <v>6</v>
      </c>
      <c r="I34" s="1" t="s">
        <v>76</v>
      </c>
      <c r="J34" s="1">
        <f t="shared" si="3"/>
        <v>5</v>
      </c>
      <c r="K34" s="1" t="s">
        <v>78</v>
      </c>
      <c r="L34" s="1">
        <f t="shared" si="4"/>
        <v>7</v>
      </c>
      <c r="M34" s="1" t="s">
        <v>80</v>
      </c>
      <c r="N34" s="1">
        <f t="shared" si="5"/>
        <v>6</v>
      </c>
      <c r="O34" s="1">
        <v>36</v>
      </c>
      <c r="P34" s="1">
        <f t="shared" si="6"/>
        <v>234</v>
      </c>
      <c r="Q34" s="3">
        <f t="shared" si="7"/>
        <v>6.5</v>
      </c>
      <c r="R34" s="1">
        <v>36</v>
      </c>
      <c r="S34" s="1">
        <v>216</v>
      </c>
      <c r="T34" s="5">
        <f t="shared" si="8"/>
        <v>6.25</v>
      </c>
      <c r="U34" s="4" t="str">
        <f t="shared" si="9"/>
        <v>-</v>
      </c>
    </row>
    <row r="35" spans="1:21" ht="30" customHeight="1" x14ac:dyDescent="0.2">
      <c r="A35" s="1">
        <v>32</v>
      </c>
      <c r="B35" s="2" t="s">
        <v>57</v>
      </c>
      <c r="C35" s="1" t="s">
        <v>81</v>
      </c>
      <c r="D35" s="1">
        <f t="shared" si="0"/>
        <v>9</v>
      </c>
      <c r="E35" s="1" t="s">
        <v>81</v>
      </c>
      <c r="F35" s="1">
        <f t="shared" si="1"/>
        <v>9</v>
      </c>
      <c r="G35" s="1" t="s">
        <v>77</v>
      </c>
      <c r="H35" s="1">
        <f t="shared" si="2"/>
        <v>8</v>
      </c>
      <c r="I35" s="1" t="s">
        <v>81</v>
      </c>
      <c r="J35" s="1">
        <f t="shared" si="3"/>
        <v>9</v>
      </c>
      <c r="K35" s="1" t="s">
        <v>81</v>
      </c>
      <c r="L35" s="1">
        <f t="shared" si="4"/>
        <v>9</v>
      </c>
      <c r="M35" s="1" t="s">
        <v>80</v>
      </c>
      <c r="N35" s="1">
        <f t="shared" si="5"/>
        <v>6</v>
      </c>
      <c r="O35" s="1">
        <v>36</v>
      </c>
      <c r="P35" s="1">
        <f t="shared" si="6"/>
        <v>300</v>
      </c>
      <c r="Q35" s="3">
        <f t="shared" si="7"/>
        <v>8.3333333333333339</v>
      </c>
      <c r="R35" s="1">
        <v>36</v>
      </c>
      <c r="S35" s="1">
        <v>324</v>
      </c>
      <c r="T35" s="5">
        <f t="shared" si="8"/>
        <v>8.6666666666666661</v>
      </c>
      <c r="U35" s="4" t="str">
        <f t="shared" si="9"/>
        <v>-</v>
      </c>
    </row>
    <row r="36" spans="1:21" ht="30" customHeight="1" x14ac:dyDescent="0.2">
      <c r="A36" s="1">
        <v>33</v>
      </c>
      <c r="B36" s="2" t="s">
        <v>58</v>
      </c>
      <c r="C36" s="1" t="s">
        <v>77</v>
      </c>
      <c r="D36" s="1">
        <f t="shared" si="0"/>
        <v>8</v>
      </c>
      <c r="E36" s="1" t="s">
        <v>77</v>
      </c>
      <c r="F36" s="1">
        <f t="shared" si="1"/>
        <v>8</v>
      </c>
      <c r="G36" s="1" t="s">
        <v>78</v>
      </c>
      <c r="H36" s="1">
        <f t="shared" si="2"/>
        <v>7</v>
      </c>
      <c r="I36" s="1" t="s">
        <v>77</v>
      </c>
      <c r="J36" s="1">
        <f t="shared" si="3"/>
        <v>8</v>
      </c>
      <c r="K36" s="1" t="s">
        <v>77</v>
      </c>
      <c r="L36" s="1">
        <f t="shared" si="4"/>
        <v>8</v>
      </c>
      <c r="M36" s="1" t="s">
        <v>81</v>
      </c>
      <c r="N36" s="1">
        <f t="shared" si="5"/>
        <v>9</v>
      </c>
      <c r="O36" s="1">
        <v>36</v>
      </c>
      <c r="P36" s="1">
        <f t="shared" si="6"/>
        <v>288</v>
      </c>
      <c r="Q36" s="3">
        <f t="shared" si="7"/>
        <v>8</v>
      </c>
      <c r="R36" s="1">
        <v>36</v>
      </c>
      <c r="S36" s="1">
        <v>306</v>
      </c>
      <c r="T36" s="5">
        <f t="shared" si="8"/>
        <v>8.25</v>
      </c>
      <c r="U36" s="4" t="str">
        <f t="shared" si="9"/>
        <v>-</v>
      </c>
    </row>
    <row r="37" spans="1:21" ht="30" customHeight="1" x14ac:dyDescent="0.2">
      <c r="A37" s="1">
        <v>34</v>
      </c>
      <c r="B37" s="2" t="s">
        <v>59</v>
      </c>
      <c r="C37" s="1" t="s">
        <v>77</v>
      </c>
      <c r="D37" s="1">
        <f t="shared" si="0"/>
        <v>8</v>
      </c>
      <c r="E37" s="1" t="s">
        <v>77</v>
      </c>
      <c r="F37" s="1">
        <f t="shared" si="1"/>
        <v>8</v>
      </c>
      <c r="G37" s="1" t="s">
        <v>76</v>
      </c>
      <c r="H37" s="1">
        <f t="shared" si="2"/>
        <v>5</v>
      </c>
      <c r="I37" s="1" t="s">
        <v>77</v>
      </c>
      <c r="J37" s="1">
        <f t="shared" si="3"/>
        <v>8</v>
      </c>
      <c r="K37" s="1" t="s">
        <v>78</v>
      </c>
      <c r="L37" s="1">
        <f t="shared" si="4"/>
        <v>7</v>
      </c>
      <c r="M37" s="1" t="s">
        <v>78</v>
      </c>
      <c r="N37" s="1">
        <f t="shared" si="5"/>
        <v>7</v>
      </c>
      <c r="O37" s="1">
        <v>36</v>
      </c>
      <c r="P37" s="1">
        <f t="shared" si="6"/>
        <v>258</v>
      </c>
      <c r="Q37" s="3">
        <f t="shared" si="7"/>
        <v>7.166666666666667</v>
      </c>
      <c r="R37" s="1">
        <v>36</v>
      </c>
      <c r="S37" s="1">
        <v>270</v>
      </c>
      <c r="T37" s="5">
        <f t="shared" si="8"/>
        <v>7.333333333333333</v>
      </c>
      <c r="U37" s="4" t="str">
        <f t="shared" si="9"/>
        <v>-</v>
      </c>
    </row>
    <row r="38" spans="1:21" ht="30" customHeight="1" x14ac:dyDescent="0.2">
      <c r="A38" s="1">
        <v>35</v>
      </c>
      <c r="B38" s="2" t="s">
        <v>60</v>
      </c>
      <c r="C38" s="1" t="s">
        <v>77</v>
      </c>
      <c r="D38" s="1">
        <f t="shared" si="0"/>
        <v>8</v>
      </c>
      <c r="E38" s="1" t="s">
        <v>77</v>
      </c>
      <c r="F38" s="1">
        <f t="shared" si="1"/>
        <v>8</v>
      </c>
      <c r="G38" s="1" t="s">
        <v>80</v>
      </c>
      <c r="H38" s="1">
        <f t="shared" si="2"/>
        <v>6</v>
      </c>
      <c r="I38" s="1" t="s">
        <v>78</v>
      </c>
      <c r="J38" s="1">
        <f t="shared" si="3"/>
        <v>7</v>
      </c>
      <c r="K38" s="1" t="s">
        <v>78</v>
      </c>
      <c r="L38" s="1">
        <f t="shared" si="4"/>
        <v>7</v>
      </c>
      <c r="M38" s="1"/>
      <c r="N38" s="1" t="b">
        <f t="shared" si="5"/>
        <v>0</v>
      </c>
      <c r="O38" s="1">
        <v>36</v>
      </c>
      <c r="P38" s="1">
        <f t="shared" si="6"/>
        <v>216</v>
      </c>
      <c r="Q38" s="3">
        <f t="shared" si="7"/>
        <v>6</v>
      </c>
      <c r="R38" s="1">
        <v>36</v>
      </c>
      <c r="S38" s="1">
        <v>276</v>
      </c>
      <c r="T38" s="5">
        <f t="shared" si="8"/>
        <v>6.833333333333333</v>
      </c>
      <c r="U38" s="4" t="str">
        <f t="shared" si="9"/>
        <v>-</v>
      </c>
    </row>
    <row r="39" spans="1:21" ht="30" customHeight="1" x14ac:dyDescent="0.2">
      <c r="A39" s="1">
        <v>36</v>
      </c>
      <c r="B39" s="2" t="s">
        <v>61</v>
      </c>
      <c r="C39" s="1" t="s">
        <v>77</v>
      </c>
      <c r="D39" s="1">
        <f t="shared" si="0"/>
        <v>8</v>
      </c>
      <c r="E39" s="1" t="s">
        <v>81</v>
      </c>
      <c r="F39" s="1">
        <f t="shared" si="1"/>
        <v>9</v>
      </c>
      <c r="G39" s="1" t="s">
        <v>78</v>
      </c>
      <c r="H39" s="1">
        <f t="shared" si="2"/>
        <v>7</v>
      </c>
      <c r="I39" s="1" t="s">
        <v>78</v>
      </c>
      <c r="J39" s="1">
        <f t="shared" si="3"/>
        <v>7</v>
      </c>
      <c r="K39" s="1" t="s">
        <v>78</v>
      </c>
      <c r="L39" s="1">
        <f t="shared" si="4"/>
        <v>7</v>
      </c>
      <c r="M39" s="1" t="s">
        <v>77</v>
      </c>
      <c r="N39" s="1">
        <f t="shared" si="5"/>
        <v>8</v>
      </c>
      <c r="O39" s="1">
        <v>36</v>
      </c>
      <c r="P39" s="1">
        <f t="shared" si="6"/>
        <v>276</v>
      </c>
      <c r="Q39" s="3">
        <f t="shared" si="7"/>
        <v>7.666666666666667</v>
      </c>
      <c r="R39" s="1">
        <v>36</v>
      </c>
      <c r="S39" s="1">
        <v>288</v>
      </c>
      <c r="T39" s="5">
        <f t="shared" si="8"/>
        <v>7.833333333333333</v>
      </c>
      <c r="U39" s="4" t="str">
        <f t="shared" si="9"/>
        <v>-</v>
      </c>
    </row>
    <row r="40" spans="1:21" ht="30" customHeight="1" x14ac:dyDescent="0.2">
      <c r="A40" s="1">
        <v>37</v>
      </c>
      <c r="B40" s="2" t="s">
        <v>62</v>
      </c>
      <c r="C40" s="1" t="s">
        <v>78</v>
      </c>
      <c r="D40" s="1">
        <f t="shared" si="0"/>
        <v>7</v>
      </c>
      <c r="E40" s="1" t="s">
        <v>77</v>
      </c>
      <c r="F40" s="1">
        <f t="shared" si="1"/>
        <v>8</v>
      </c>
      <c r="G40" s="1" t="s">
        <v>76</v>
      </c>
      <c r="H40" s="1">
        <f t="shared" si="2"/>
        <v>5</v>
      </c>
      <c r="I40" s="1" t="s">
        <v>80</v>
      </c>
      <c r="J40" s="1">
        <f t="shared" si="3"/>
        <v>6</v>
      </c>
      <c r="K40" s="1" t="s">
        <v>78</v>
      </c>
      <c r="L40" s="1">
        <f t="shared" si="4"/>
        <v>7</v>
      </c>
      <c r="M40" s="1" t="s">
        <v>80</v>
      </c>
      <c r="N40" s="1">
        <f t="shared" si="5"/>
        <v>6</v>
      </c>
      <c r="O40" s="1">
        <v>36</v>
      </c>
      <c r="P40" s="1">
        <f t="shared" si="6"/>
        <v>234</v>
      </c>
      <c r="Q40" s="3">
        <f t="shared" si="7"/>
        <v>6.5</v>
      </c>
      <c r="R40" s="1">
        <v>36</v>
      </c>
      <c r="S40" s="1">
        <v>234</v>
      </c>
      <c r="T40" s="5">
        <f t="shared" si="8"/>
        <v>6.5</v>
      </c>
      <c r="U40" s="4" t="str">
        <f t="shared" si="9"/>
        <v>-</v>
      </c>
    </row>
    <row r="41" spans="1:21" ht="30" customHeight="1" x14ac:dyDescent="0.2">
      <c r="A41" s="1">
        <v>38</v>
      </c>
      <c r="B41" s="2" t="s">
        <v>63</v>
      </c>
      <c r="C41" s="1" t="s">
        <v>76</v>
      </c>
      <c r="D41" s="1">
        <f t="shared" si="0"/>
        <v>5</v>
      </c>
      <c r="E41" s="1" t="s">
        <v>80</v>
      </c>
      <c r="F41" s="1">
        <f t="shared" si="1"/>
        <v>6</v>
      </c>
      <c r="G41" s="1" t="s">
        <v>80</v>
      </c>
      <c r="H41" s="1">
        <f t="shared" si="2"/>
        <v>6</v>
      </c>
      <c r="I41" s="1" t="s">
        <v>78</v>
      </c>
      <c r="J41" s="1">
        <f t="shared" si="3"/>
        <v>7</v>
      </c>
      <c r="K41" s="1" t="s">
        <v>78</v>
      </c>
      <c r="L41" s="1">
        <f t="shared" si="4"/>
        <v>7</v>
      </c>
      <c r="M41" s="1" t="s">
        <v>78</v>
      </c>
      <c r="N41" s="1">
        <f t="shared" si="5"/>
        <v>7</v>
      </c>
      <c r="O41" s="1">
        <v>36</v>
      </c>
      <c r="P41" s="1">
        <f t="shared" si="6"/>
        <v>228</v>
      </c>
      <c r="Q41" s="3">
        <f t="shared" si="7"/>
        <v>6.333333333333333</v>
      </c>
      <c r="R41" s="1">
        <v>36</v>
      </c>
      <c r="S41" s="1">
        <v>240</v>
      </c>
      <c r="T41" s="5">
        <f t="shared" si="8"/>
        <v>6.5</v>
      </c>
      <c r="U41" s="4" t="str">
        <f t="shared" si="9"/>
        <v>-</v>
      </c>
    </row>
    <row r="42" spans="1:21" ht="30" customHeight="1" x14ac:dyDescent="0.2">
      <c r="A42" s="1">
        <v>39</v>
      </c>
      <c r="B42" s="2" t="s">
        <v>64</v>
      </c>
      <c r="C42" s="1" t="s">
        <v>82</v>
      </c>
      <c r="D42" s="1">
        <f t="shared" si="0"/>
        <v>10</v>
      </c>
      <c r="E42" s="1" t="s">
        <v>82</v>
      </c>
      <c r="F42" s="1">
        <f t="shared" si="1"/>
        <v>10</v>
      </c>
      <c r="G42" s="1" t="s">
        <v>78</v>
      </c>
      <c r="H42" s="1">
        <f t="shared" si="2"/>
        <v>7</v>
      </c>
      <c r="I42" s="1" t="s">
        <v>82</v>
      </c>
      <c r="J42" s="1">
        <f t="shared" si="3"/>
        <v>10</v>
      </c>
      <c r="K42" s="1" t="s">
        <v>77</v>
      </c>
      <c r="L42" s="1">
        <f t="shared" si="4"/>
        <v>8</v>
      </c>
      <c r="M42" s="1" t="s">
        <v>81</v>
      </c>
      <c r="N42" s="1">
        <f t="shared" si="5"/>
        <v>9</v>
      </c>
      <c r="O42" s="1">
        <v>36</v>
      </c>
      <c r="P42" s="1">
        <f t="shared" si="6"/>
        <v>324</v>
      </c>
      <c r="Q42" s="3">
        <f t="shared" si="7"/>
        <v>9</v>
      </c>
      <c r="R42" s="1">
        <v>36</v>
      </c>
      <c r="S42" s="1">
        <v>330</v>
      </c>
      <c r="T42" s="5">
        <f t="shared" si="8"/>
        <v>9.0833333333333339</v>
      </c>
      <c r="U42" s="4" t="str">
        <f t="shared" si="9"/>
        <v>-</v>
      </c>
    </row>
    <row r="43" spans="1:21" ht="30" customHeight="1" x14ac:dyDescent="0.2">
      <c r="A43" s="1">
        <v>40</v>
      </c>
      <c r="B43" s="2" t="s">
        <v>65</v>
      </c>
      <c r="C43" s="1" t="s">
        <v>76</v>
      </c>
      <c r="D43" s="1">
        <f t="shared" si="0"/>
        <v>5</v>
      </c>
      <c r="E43" s="1" t="s">
        <v>76</v>
      </c>
      <c r="F43" s="1">
        <f t="shared" si="1"/>
        <v>5</v>
      </c>
      <c r="G43" s="1" t="s">
        <v>79</v>
      </c>
      <c r="H43" s="1">
        <f t="shared" si="2"/>
        <v>4</v>
      </c>
      <c r="I43" s="1" t="s">
        <v>79</v>
      </c>
      <c r="J43" s="1">
        <f t="shared" si="3"/>
        <v>4</v>
      </c>
      <c r="K43" s="1" t="s">
        <v>78</v>
      </c>
      <c r="L43" s="1">
        <f t="shared" si="4"/>
        <v>7</v>
      </c>
      <c r="M43" s="1" t="s">
        <v>80</v>
      </c>
      <c r="N43" s="1">
        <f t="shared" si="5"/>
        <v>6</v>
      </c>
      <c r="O43" s="1">
        <v>36</v>
      </c>
      <c r="P43" s="1">
        <f t="shared" si="6"/>
        <v>186</v>
      </c>
      <c r="Q43" s="3">
        <f t="shared" si="7"/>
        <v>5.166666666666667</v>
      </c>
      <c r="R43" s="1">
        <v>36</v>
      </c>
      <c r="S43" s="1">
        <v>210</v>
      </c>
      <c r="T43" s="5">
        <f t="shared" si="8"/>
        <v>5.5</v>
      </c>
      <c r="U43" s="4" t="str">
        <f t="shared" si="9"/>
        <v>-</v>
      </c>
    </row>
    <row r="44" spans="1:21" ht="30" customHeight="1" x14ac:dyDescent="0.2">
      <c r="A44" s="1">
        <v>41</v>
      </c>
      <c r="B44" s="2" t="s">
        <v>66</v>
      </c>
      <c r="C44" s="1" t="s">
        <v>78</v>
      </c>
      <c r="D44" s="1">
        <f t="shared" si="0"/>
        <v>7</v>
      </c>
      <c r="E44" s="1" t="s">
        <v>78</v>
      </c>
      <c r="F44" s="1">
        <f t="shared" si="1"/>
        <v>7</v>
      </c>
      <c r="G44" s="1" t="s">
        <v>78</v>
      </c>
      <c r="H44" s="1">
        <f t="shared" si="2"/>
        <v>7</v>
      </c>
      <c r="I44" s="1" t="s">
        <v>78</v>
      </c>
      <c r="J44" s="1">
        <f t="shared" si="3"/>
        <v>7</v>
      </c>
      <c r="K44" s="1" t="s">
        <v>77</v>
      </c>
      <c r="L44" s="1">
        <f t="shared" si="4"/>
        <v>8</v>
      </c>
      <c r="M44" s="1" t="s">
        <v>77</v>
      </c>
      <c r="N44" s="1">
        <f t="shared" si="5"/>
        <v>8</v>
      </c>
      <c r="O44" s="1">
        <v>36</v>
      </c>
      <c r="P44" s="1">
        <f t="shared" si="6"/>
        <v>264</v>
      </c>
      <c r="Q44" s="3">
        <f t="shared" si="7"/>
        <v>7.333333333333333</v>
      </c>
      <c r="R44" s="1">
        <v>36</v>
      </c>
      <c r="S44" s="1">
        <v>330</v>
      </c>
      <c r="T44" s="5">
        <f t="shared" si="8"/>
        <v>8.25</v>
      </c>
      <c r="U44" s="4" t="str">
        <f t="shared" si="9"/>
        <v>-</v>
      </c>
    </row>
    <row r="45" spans="1:21" ht="30" customHeight="1" x14ac:dyDescent="0.2">
      <c r="A45" s="1">
        <v>42</v>
      </c>
      <c r="B45" s="2" t="s">
        <v>67</v>
      </c>
      <c r="C45" s="1" t="s">
        <v>78</v>
      </c>
      <c r="D45" s="1">
        <f t="shared" si="0"/>
        <v>7</v>
      </c>
      <c r="E45" s="1" t="s">
        <v>78</v>
      </c>
      <c r="F45" s="1">
        <f t="shared" si="1"/>
        <v>7</v>
      </c>
      <c r="G45" s="1" t="s">
        <v>76</v>
      </c>
      <c r="H45" s="1">
        <f t="shared" si="2"/>
        <v>5</v>
      </c>
      <c r="I45" s="1" t="s">
        <v>77</v>
      </c>
      <c r="J45" s="1">
        <f t="shared" si="3"/>
        <v>8</v>
      </c>
      <c r="K45" s="1" t="s">
        <v>78</v>
      </c>
      <c r="L45" s="1">
        <f t="shared" si="4"/>
        <v>7</v>
      </c>
      <c r="M45" s="1" t="s">
        <v>78</v>
      </c>
      <c r="N45" s="1">
        <f t="shared" si="5"/>
        <v>7</v>
      </c>
      <c r="O45" s="1">
        <v>36</v>
      </c>
      <c r="P45" s="1">
        <f t="shared" si="6"/>
        <v>246</v>
      </c>
      <c r="Q45" s="3">
        <f t="shared" si="7"/>
        <v>6.833333333333333</v>
      </c>
      <c r="R45" s="1">
        <v>36</v>
      </c>
      <c r="S45" s="1">
        <v>222</v>
      </c>
      <c r="T45" s="5">
        <f t="shared" si="8"/>
        <v>6.5</v>
      </c>
      <c r="U45" s="4" t="str">
        <f t="shared" si="9"/>
        <v>-</v>
      </c>
    </row>
    <row r="46" spans="1:21" ht="30" customHeight="1" x14ac:dyDescent="0.2">
      <c r="A46" s="1">
        <v>43</v>
      </c>
      <c r="B46" s="2" t="s">
        <v>68</v>
      </c>
      <c r="C46" s="1" t="s">
        <v>78</v>
      </c>
      <c r="D46" s="1">
        <f t="shared" si="0"/>
        <v>7</v>
      </c>
      <c r="E46" s="1" t="s">
        <v>77</v>
      </c>
      <c r="F46" s="1">
        <f t="shared" si="1"/>
        <v>8</v>
      </c>
      <c r="G46" s="1" t="s">
        <v>78</v>
      </c>
      <c r="H46" s="1">
        <f t="shared" si="2"/>
        <v>7</v>
      </c>
      <c r="I46" s="1" t="s">
        <v>77</v>
      </c>
      <c r="J46" s="1">
        <f t="shared" si="3"/>
        <v>8</v>
      </c>
      <c r="K46" s="1" t="s">
        <v>77</v>
      </c>
      <c r="L46" s="1">
        <f t="shared" si="4"/>
        <v>8</v>
      </c>
      <c r="M46" s="1" t="s">
        <v>82</v>
      </c>
      <c r="N46" s="1">
        <f t="shared" si="5"/>
        <v>10</v>
      </c>
      <c r="O46" s="1">
        <v>36</v>
      </c>
      <c r="P46" s="1">
        <f t="shared" si="6"/>
        <v>288</v>
      </c>
      <c r="Q46" s="3">
        <f t="shared" si="7"/>
        <v>8</v>
      </c>
      <c r="R46" s="1">
        <v>36</v>
      </c>
      <c r="S46" s="1">
        <v>270</v>
      </c>
      <c r="T46" s="5">
        <f t="shared" si="8"/>
        <v>7.75</v>
      </c>
      <c r="U46" s="4" t="str">
        <f t="shared" si="9"/>
        <v>-</v>
      </c>
    </row>
    <row r="47" spans="1:21" ht="30" customHeight="1" x14ac:dyDescent="0.2">
      <c r="A47" s="1">
        <v>44</v>
      </c>
      <c r="B47" s="2" t="s">
        <v>69</v>
      </c>
      <c r="C47" s="1" t="s">
        <v>80</v>
      </c>
      <c r="D47" s="1">
        <f t="shared" si="0"/>
        <v>6</v>
      </c>
      <c r="E47" s="1" t="s">
        <v>80</v>
      </c>
      <c r="F47" s="1">
        <f t="shared" si="1"/>
        <v>6</v>
      </c>
      <c r="G47" s="1" t="s">
        <v>79</v>
      </c>
      <c r="H47" s="1">
        <f t="shared" si="2"/>
        <v>4</v>
      </c>
      <c r="I47" s="1" t="s">
        <v>80</v>
      </c>
      <c r="J47" s="1">
        <f t="shared" si="3"/>
        <v>6</v>
      </c>
      <c r="K47" s="1" t="s">
        <v>78</v>
      </c>
      <c r="L47" s="1">
        <f t="shared" si="4"/>
        <v>7</v>
      </c>
      <c r="M47" s="1" t="s">
        <v>80</v>
      </c>
      <c r="N47" s="1">
        <f t="shared" si="5"/>
        <v>6</v>
      </c>
      <c r="O47" s="1">
        <v>36</v>
      </c>
      <c r="P47" s="1">
        <f t="shared" si="6"/>
        <v>210</v>
      </c>
      <c r="Q47" s="3">
        <f t="shared" si="7"/>
        <v>5.833333333333333</v>
      </c>
      <c r="R47" s="1">
        <v>36</v>
      </c>
      <c r="S47" s="1">
        <v>210</v>
      </c>
      <c r="T47" s="5">
        <f t="shared" si="8"/>
        <v>5.833333333333333</v>
      </c>
      <c r="U47" s="4" t="str">
        <f t="shared" si="9"/>
        <v>-</v>
      </c>
    </row>
    <row r="48" spans="1:21" ht="30" customHeight="1" x14ac:dyDescent="0.2">
      <c r="A48" s="1">
        <v>45</v>
      </c>
      <c r="B48" s="2" t="s">
        <v>70</v>
      </c>
      <c r="C48" s="1" t="s">
        <v>77</v>
      </c>
      <c r="D48" s="1">
        <f t="shared" si="0"/>
        <v>8</v>
      </c>
      <c r="E48" s="1" t="s">
        <v>77</v>
      </c>
      <c r="F48" s="1">
        <f t="shared" si="1"/>
        <v>8</v>
      </c>
      <c r="G48" s="1" t="s">
        <v>78</v>
      </c>
      <c r="H48" s="1">
        <f t="shared" si="2"/>
        <v>7</v>
      </c>
      <c r="I48" s="1" t="s">
        <v>76</v>
      </c>
      <c r="J48" s="1">
        <f t="shared" si="3"/>
        <v>5</v>
      </c>
      <c r="K48" s="1" t="s">
        <v>78</v>
      </c>
      <c r="L48" s="1">
        <f t="shared" si="4"/>
        <v>7</v>
      </c>
      <c r="M48" s="1" t="s">
        <v>78</v>
      </c>
      <c r="N48" s="1">
        <f t="shared" si="5"/>
        <v>7</v>
      </c>
      <c r="O48" s="1">
        <v>36</v>
      </c>
      <c r="P48" s="1">
        <f t="shared" si="6"/>
        <v>252</v>
      </c>
      <c r="Q48" s="3">
        <f t="shared" si="7"/>
        <v>7</v>
      </c>
      <c r="R48" s="1">
        <v>36</v>
      </c>
      <c r="S48" s="1">
        <v>294</v>
      </c>
      <c r="T48" s="5">
        <f t="shared" si="8"/>
        <v>7.583333333333333</v>
      </c>
      <c r="U48" s="4" t="str">
        <f t="shared" si="9"/>
        <v>-</v>
      </c>
    </row>
    <row r="49" spans="1:21" ht="30" customHeight="1" x14ac:dyDescent="0.2">
      <c r="A49" s="1">
        <v>46</v>
      </c>
      <c r="B49" s="2" t="s">
        <v>71</v>
      </c>
      <c r="C49" s="1" t="s">
        <v>77</v>
      </c>
      <c r="D49" s="1">
        <f t="shared" si="0"/>
        <v>8</v>
      </c>
      <c r="E49" s="1" t="s">
        <v>78</v>
      </c>
      <c r="F49" s="1">
        <f t="shared" si="1"/>
        <v>7</v>
      </c>
      <c r="G49" s="1" t="s">
        <v>78</v>
      </c>
      <c r="H49" s="1">
        <f t="shared" si="2"/>
        <v>7</v>
      </c>
      <c r="I49" s="1" t="s">
        <v>77</v>
      </c>
      <c r="J49" s="1">
        <f t="shared" si="3"/>
        <v>8</v>
      </c>
      <c r="K49" s="1" t="s">
        <v>78</v>
      </c>
      <c r="L49" s="1">
        <f t="shared" si="4"/>
        <v>7</v>
      </c>
      <c r="M49" s="1" t="s">
        <v>78</v>
      </c>
      <c r="N49" s="1">
        <f t="shared" si="5"/>
        <v>7</v>
      </c>
      <c r="O49" s="1">
        <v>36</v>
      </c>
      <c r="P49" s="1">
        <f t="shared" si="6"/>
        <v>264</v>
      </c>
      <c r="Q49" s="3">
        <f t="shared" si="7"/>
        <v>7.333333333333333</v>
      </c>
      <c r="R49" s="1">
        <v>36</v>
      </c>
      <c r="S49" s="1">
        <v>258</v>
      </c>
      <c r="T49" s="5">
        <f t="shared" si="8"/>
        <v>7.25</v>
      </c>
      <c r="U49" s="4" t="str">
        <f t="shared" si="9"/>
        <v>-</v>
      </c>
    </row>
    <row r="50" spans="1:21" ht="30" customHeight="1" x14ac:dyDescent="0.2">
      <c r="A50" s="1">
        <v>47</v>
      </c>
      <c r="B50" s="2" t="s">
        <v>72</v>
      </c>
      <c r="C50" s="1" t="s">
        <v>78</v>
      </c>
      <c r="D50" s="1">
        <f t="shared" si="0"/>
        <v>7</v>
      </c>
      <c r="E50" s="1" t="s">
        <v>77</v>
      </c>
      <c r="F50" s="1">
        <f t="shared" si="1"/>
        <v>8</v>
      </c>
      <c r="G50" s="1" t="s">
        <v>78</v>
      </c>
      <c r="H50" s="1">
        <f t="shared" si="2"/>
        <v>7</v>
      </c>
      <c r="I50" s="1" t="s">
        <v>77</v>
      </c>
      <c r="J50" s="1">
        <f t="shared" si="3"/>
        <v>8</v>
      </c>
      <c r="K50" s="1" t="s">
        <v>80</v>
      </c>
      <c r="L50" s="1">
        <f t="shared" si="4"/>
        <v>6</v>
      </c>
      <c r="M50" s="1" t="s">
        <v>81</v>
      </c>
      <c r="N50" s="1">
        <f t="shared" si="5"/>
        <v>9</v>
      </c>
      <c r="O50" s="1">
        <v>36</v>
      </c>
      <c r="P50" s="1">
        <f t="shared" si="6"/>
        <v>270</v>
      </c>
      <c r="Q50" s="3">
        <f t="shared" si="7"/>
        <v>7.5</v>
      </c>
      <c r="R50" s="1">
        <v>36</v>
      </c>
      <c r="S50" s="1">
        <v>252</v>
      </c>
      <c r="T50" s="5">
        <f t="shared" si="8"/>
        <v>7.25</v>
      </c>
      <c r="U50" s="4" t="str">
        <f t="shared" si="9"/>
        <v>-</v>
      </c>
    </row>
    <row r="51" spans="1:21" ht="30" customHeight="1" x14ac:dyDescent="0.2">
      <c r="A51" s="1">
        <v>48</v>
      </c>
      <c r="B51" s="2" t="s">
        <v>73</v>
      </c>
      <c r="C51" s="1" t="s">
        <v>80</v>
      </c>
      <c r="D51" s="1">
        <f t="shared" si="0"/>
        <v>6</v>
      </c>
      <c r="E51" s="1" t="s">
        <v>80</v>
      </c>
      <c r="F51" s="1">
        <f t="shared" si="1"/>
        <v>6</v>
      </c>
      <c r="G51" s="1" t="s">
        <v>76</v>
      </c>
      <c r="H51" s="1">
        <f t="shared" si="2"/>
        <v>5</v>
      </c>
      <c r="I51" s="1" t="s">
        <v>78</v>
      </c>
      <c r="J51" s="1">
        <f t="shared" si="3"/>
        <v>7</v>
      </c>
      <c r="K51" s="1" t="s">
        <v>80</v>
      </c>
      <c r="L51" s="1">
        <f t="shared" si="4"/>
        <v>6</v>
      </c>
      <c r="M51" s="1" t="s">
        <v>78</v>
      </c>
      <c r="N51" s="1">
        <f t="shared" si="5"/>
        <v>7</v>
      </c>
      <c r="O51" s="1">
        <v>36</v>
      </c>
      <c r="P51" s="1">
        <f t="shared" si="6"/>
        <v>222</v>
      </c>
      <c r="Q51" s="3">
        <f t="shared" si="7"/>
        <v>6.166666666666667</v>
      </c>
      <c r="R51" s="1">
        <v>36</v>
      </c>
      <c r="S51" s="1">
        <v>246</v>
      </c>
      <c r="T51" s="5">
        <f>(P51+S51)/(O51+R51)</f>
        <v>6.5</v>
      </c>
      <c r="U51" s="4" t="str">
        <f t="shared" si="9"/>
        <v>-</v>
      </c>
    </row>
    <row r="52" spans="1:21" ht="30" customHeight="1" x14ac:dyDescent="0.2">
      <c r="A52" s="1">
        <v>49</v>
      </c>
      <c r="B52" s="2" t="s">
        <v>74</v>
      </c>
      <c r="C52" s="1" t="s">
        <v>78</v>
      </c>
      <c r="D52" s="1">
        <f t="shared" si="0"/>
        <v>7</v>
      </c>
      <c r="E52" s="1" t="s">
        <v>78</v>
      </c>
      <c r="F52" s="1">
        <f t="shared" si="1"/>
        <v>7</v>
      </c>
      <c r="G52" s="1" t="s">
        <v>79</v>
      </c>
      <c r="H52" s="1">
        <f t="shared" si="2"/>
        <v>4</v>
      </c>
      <c r="I52" s="1" t="s">
        <v>76</v>
      </c>
      <c r="J52" s="1">
        <f t="shared" si="3"/>
        <v>5</v>
      </c>
      <c r="K52" s="1" t="s">
        <v>77</v>
      </c>
      <c r="L52" s="1">
        <f t="shared" si="4"/>
        <v>8</v>
      </c>
      <c r="M52" s="1" t="s">
        <v>76</v>
      </c>
      <c r="N52" s="1">
        <f t="shared" si="5"/>
        <v>5</v>
      </c>
      <c r="O52" s="1">
        <v>36</v>
      </c>
      <c r="P52" s="1">
        <f t="shared" si="6"/>
        <v>216</v>
      </c>
      <c r="Q52" s="3">
        <f t="shared" si="7"/>
        <v>6</v>
      </c>
      <c r="R52" s="1">
        <v>36</v>
      </c>
      <c r="S52" s="1">
        <v>210</v>
      </c>
      <c r="T52" s="5">
        <f>(P52+S52)/(O52+R52)</f>
        <v>5.916666666666667</v>
      </c>
      <c r="U52" s="4" t="str">
        <f t="shared" si="9"/>
        <v>-</v>
      </c>
    </row>
    <row r="53" spans="1:21" ht="30" customHeight="1" x14ac:dyDescent="0.2">
      <c r="A53" s="1">
        <v>50</v>
      </c>
      <c r="B53" s="2" t="s">
        <v>75</v>
      </c>
      <c r="C53" s="1" t="s">
        <v>77</v>
      </c>
      <c r="D53" s="1">
        <f t="shared" si="0"/>
        <v>8</v>
      </c>
      <c r="E53" s="1" t="s">
        <v>81</v>
      </c>
      <c r="F53" s="1">
        <f t="shared" si="1"/>
        <v>9</v>
      </c>
      <c r="G53" s="1" t="s">
        <v>78</v>
      </c>
      <c r="H53" s="1">
        <f t="shared" si="2"/>
        <v>7</v>
      </c>
      <c r="I53" s="1" t="s">
        <v>81</v>
      </c>
      <c r="J53" s="1">
        <f t="shared" si="3"/>
        <v>9</v>
      </c>
      <c r="K53" s="1" t="s">
        <v>77</v>
      </c>
      <c r="L53" s="1">
        <f t="shared" si="4"/>
        <v>8</v>
      </c>
      <c r="M53" s="1" t="s">
        <v>81</v>
      </c>
      <c r="N53" s="1">
        <f t="shared" si="5"/>
        <v>9</v>
      </c>
      <c r="O53" s="1">
        <v>36</v>
      </c>
      <c r="P53" s="1">
        <f t="shared" si="6"/>
        <v>300</v>
      </c>
      <c r="Q53" s="3">
        <f t="shared" si="7"/>
        <v>8.3333333333333339</v>
      </c>
      <c r="R53" s="1">
        <v>36</v>
      </c>
      <c r="S53" s="1">
        <v>288</v>
      </c>
      <c r="T53" s="5">
        <f>(P53+S53)/(O53+R53)</f>
        <v>8.1666666666666661</v>
      </c>
      <c r="U53" s="4" t="str">
        <f t="shared" si="9"/>
        <v>-</v>
      </c>
    </row>
  </sheetData>
  <mergeCells count="19">
    <mergeCell ref="K2:L2"/>
    <mergeCell ref="R2:R3"/>
    <mergeCell ref="S2:S3"/>
    <mergeCell ref="P1:P3"/>
    <mergeCell ref="K1:L1"/>
    <mergeCell ref="M1:N1"/>
    <mergeCell ref="O1:O3"/>
    <mergeCell ref="R1:S1"/>
    <mergeCell ref="M2:N2"/>
    <mergeCell ref="I1:J1"/>
    <mergeCell ref="A1:A3"/>
    <mergeCell ref="B1:B3"/>
    <mergeCell ref="C1:D1"/>
    <mergeCell ref="E1:F1"/>
    <mergeCell ref="G1:H1"/>
    <mergeCell ref="C2:D2"/>
    <mergeCell ref="E2:F2"/>
    <mergeCell ref="G2:H2"/>
    <mergeCell ref="I2:J2"/>
  </mergeCells>
  <pageMargins left="1.1961805555555556" right="0.70866141732283472" top="0.85572916666666665" bottom="1.0236220472440944" header="0.27604166666666669" footer="0.31496062992125984"/>
  <pageSetup paperSize="5" scale="53" orientation="landscape" horizontalDpi="4294967294" verticalDpi="0" r:id="rId1"/>
  <headerFooter>
    <oddHeader>&amp;C&amp;"Bookman Old Style,Regular"&amp;20National Institute of Technology, Silchar 
2nd Semester MBA Tabulation Sheet,  April , 2016</oddHeader>
    <oddFooter>&amp;L&amp;12 1st Tabulator &amp;                                                                                         2nd Tabulator&amp;C&amp;12       Asstt. Registrar, Academic&amp;R&amp;12Dean Academic                                                                   Registrar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NEW MBA</vt:lpstr>
      <vt:lpstr>'NEW MBA'!Print_Titles</vt:lpstr>
    </vt:vector>
  </TitlesOfParts>
  <Company>NITs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ACADEMIC</dc:creator>
  <cp:lastModifiedBy>user</cp:lastModifiedBy>
  <cp:lastPrinted>2016-06-01T05:17:07Z</cp:lastPrinted>
  <dcterms:created xsi:type="dcterms:W3CDTF">2001-12-31T20:53:24Z</dcterms:created>
  <dcterms:modified xsi:type="dcterms:W3CDTF">2016-06-01T05:18:04Z</dcterms:modified>
</cp:coreProperties>
</file>