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 H Barbhuiya\RESULT 2ND SEM\2015 bacth\"/>
    </mc:Choice>
  </mc:AlternateContent>
  <bookViews>
    <workbookView xWindow="0" yWindow="0" windowWidth="20490" windowHeight="7755" activeTab="4"/>
  </bookViews>
  <sheets>
    <sheet name="CE" sheetId="1" r:id="rId1"/>
    <sheet name="ME" sheetId="2" r:id="rId2"/>
    <sheet name="EE" sheetId="3" r:id="rId3"/>
    <sheet name="ECE" sheetId="7" r:id="rId4"/>
    <sheet name="CSE" sheetId="5" r:id="rId5"/>
    <sheet name="E&amp;I" sheetId="6" r:id="rId6"/>
    <sheet name="BACK LOG LIST " sheetId="8" r:id="rId7"/>
  </sheets>
  <definedNames>
    <definedName name="_xlnm.Print_Area" localSheetId="0">CE!$A$2:$V$120</definedName>
    <definedName name="_xlnm.Print_Area" localSheetId="4">CSE!$A$2:$V$93</definedName>
    <definedName name="_xlnm.Print_Area" localSheetId="5">'E&amp;I'!$A$2:$V$55</definedName>
    <definedName name="_xlnm.Print_Area" localSheetId="3">ECE!$A$2:$V$120</definedName>
    <definedName name="_xlnm.Print_Area" localSheetId="2">EE!$A$2:$V$118</definedName>
    <definedName name="_xlnm.Print_Area" localSheetId="1">ME!$A$2:$W$115</definedName>
    <definedName name="_xlnm.Print_Titles" localSheetId="0">CE!$2:$3</definedName>
    <definedName name="_xlnm.Print_Titles" localSheetId="4">CSE!$2:$3</definedName>
    <definedName name="_xlnm.Print_Titles" localSheetId="5">'E&amp;I'!$2:$3</definedName>
    <definedName name="_xlnm.Print_Titles" localSheetId="3">ECE!$2:$3</definedName>
    <definedName name="_xlnm.Print_Titles" localSheetId="2">EE!$2:$3</definedName>
    <definedName name="_xlnm.Print_Titles" localSheetId="1">ME!$2:$3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A86" i="5" l="1"/>
  <c r="A32" i="6"/>
  <c r="A33" i="6" s="1"/>
  <c r="A34" i="6" s="1"/>
  <c r="A35" i="6" s="1"/>
  <c r="A36" i="6" s="1"/>
  <c r="A19" i="2"/>
  <c r="A20" i="2" s="1"/>
  <c r="A21" i="2" s="1"/>
  <c r="A22" i="2" s="1"/>
  <c r="A23" i="2" s="1"/>
  <c r="F109" i="7" l="1"/>
  <c r="F110" i="7" l="1"/>
  <c r="F111" i="7"/>
  <c r="F112" i="7"/>
  <c r="F113" i="7"/>
  <c r="F114" i="7"/>
  <c r="F115" i="7"/>
  <c r="F116" i="7"/>
  <c r="F117" i="7"/>
  <c r="F118" i="7"/>
  <c r="F119" i="7"/>
  <c r="F120" i="7"/>
  <c r="F108" i="7"/>
  <c r="J13" i="3" l="1"/>
  <c r="J14" i="3"/>
  <c r="J15" i="3"/>
  <c r="J16" i="3"/>
  <c r="J17" i="3"/>
  <c r="J18" i="3"/>
  <c r="J19" i="3"/>
  <c r="J20" i="3"/>
  <c r="J21" i="3"/>
  <c r="J22" i="3"/>
  <c r="J5" i="3"/>
  <c r="J6" i="3"/>
  <c r="J7" i="3"/>
  <c r="J8" i="3"/>
  <c r="J9" i="3"/>
  <c r="J10" i="3"/>
  <c r="J11" i="3"/>
  <c r="J12" i="3"/>
  <c r="F55" i="2" l="1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F5" i="6" l="1"/>
  <c r="H5" i="6"/>
  <c r="J5" i="6"/>
  <c r="L5" i="6"/>
  <c r="N5" i="6"/>
  <c r="P5" i="6"/>
  <c r="R5" i="6"/>
  <c r="F6" i="6"/>
  <c r="H6" i="6"/>
  <c r="J6" i="6"/>
  <c r="L6" i="6"/>
  <c r="N6" i="6"/>
  <c r="P6" i="6"/>
  <c r="R6" i="6"/>
  <c r="F7" i="6"/>
  <c r="H7" i="6"/>
  <c r="J7" i="6"/>
  <c r="L7" i="6"/>
  <c r="N7" i="6"/>
  <c r="P7" i="6"/>
  <c r="R7" i="6"/>
  <c r="F8" i="6"/>
  <c r="H8" i="6"/>
  <c r="J8" i="6"/>
  <c r="L8" i="6"/>
  <c r="N8" i="6"/>
  <c r="P8" i="6"/>
  <c r="R8" i="6"/>
  <c r="F9" i="6"/>
  <c r="H9" i="6"/>
  <c r="J9" i="6"/>
  <c r="L9" i="6"/>
  <c r="N9" i="6"/>
  <c r="P9" i="6"/>
  <c r="R9" i="6"/>
  <c r="F10" i="6"/>
  <c r="H10" i="6"/>
  <c r="J10" i="6"/>
  <c r="L10" i="6"/>
  <c r="N10" i="6"/>
  <c r="P10" i="6"/>
  <c r="R10" i="6"/>
  <c r="F11" i="6"/>
  <c r="H11" i="6"/>
  <c r="J11" i="6"/>
  <c r="L11" i="6"/>
  <c r="N11" i="6"/>
  <c r="P11" i="6"/>
  <c r="R11" i="6"/>
  <c r="F12" i="6"/>
  <c r="H12" i="6"/>
  <c r="J12" i="6"/>
  <c r="L12" i="6"/>
  <c r="N12" i="6"/>
  <c r="P12" i="6"/>
  <c r="R12" i="6"/>
  <c r="F13" i="6"/>
  <c r="H13" i="6"/>
  <c r="J13" i="6"/>
  <c r="L13" i="6"/>
  <c r="N13" i="6"/>
  <c r="P13" i="6"/>
  <c r="R13" i="6"/>
  <c r="F14" i="6"/>
  <c r="H14" i="6"/>
  <c r="J14" i="6"/>
  <c r="L14" i="6"/>
  <c r="N14" i="6"/>
  <c r="P14" i="6"/>
  <c r="R14" i="6"/>
  <c r="F15" i="6"/>
  <c r="H15" i="6"/>
  <c r="S15" i="6" s="1"/>
  <c r="T15" i="6" s="1"/>
  <c r="J15" i="6"/>
  <c r="L15" i="6"/>
  <c r="N15" i="6"/>
  <c r="P15" i="6"/>
  <c r="R15" i="6"/>
  <c r="F16" i="6"/>
  <c r="H16" i="6"/>
  <c r="J16" i="6"/>
  <c r="L16" i="6"/>
  <c r="N16" i="6"/>
  <c r="P16" i="6"/>
  <c r="R16" i="6"/>
  <c r="F17" i="6"/>
  <c r="H17" i="6"/>
  <c r="J17" i="6"/>
  <c r="L17" i="6"/>
  <c r="N17" i="6"/>
  <c r="P17" i="6"/>
  <c r="R17" i="6"/>
  <c r="F18" i="6"/>
  <c r="H18" i="6"/>
  <c r="J18" i="6"/>
  <c r="L18" i="6"/>
  <c r="N18" i="6"/>
  <c r="P18" i="6"/>
  <c r="R18" i="6"/>
  <c r="F19" i="6"/>
  <c r="H19" i="6"/>
  <c r="J19" i="6"/>
  <c r="L19" i="6"/>
  <c r="N19" i="6"/>
  <c r="P19" i="6"/>
  <c r="R19" i="6"/>
  <c r="F20" i="6"/>
  <c r="H20" i="6"/>
  <c r="J20" i="6"/>
  <c r="L20" i="6"/>
  <c r="N20" i="6"/>
  <c r="P20" i="6"/>
  <c r="R20" i="6"/>
  <c r="F21" i="6"/>
  <c r="H21" i="6"/>
  <c r="J21" i="6"/>
  <c r="L21" i="6"/>
  <c r="N21" i="6"/>
  <c r="P21" i="6"/>
  <c r="R21" i="6"/>
  <c r="F22" i="6"/>
  <c r="H22" i="6"/>
  <c r="J22" i="6"/>
  <c r="L22" i="6"/>
  <c r="N22" i="6"/>
  <c r="P22" i="6"/>
  <c r="R22" i="6"/>
  <c r="F23" i="6"/>
  <c r="H23" i="6"/>
  <c r="J23" i="6"/>
  <c r="L23" i="6"/>
  <c r="N23" i="6"/>
  <c r="P23" i="6"/>
  <c r="R23" i="6"/>
  <c r="F24" i="6"/>
  <c r="H24" i="6"/>
  <c r="J24" i="6"/>
  <c r="L24" i="6"/>
  <c r="N24" i="6"/>
  <c r="P24" i="6"/>
  <c r="R24" i="6"/>
  <c r="F25" i="6"/>
  <c r="H25" i="6"/>
  <c r="J25" i="6"/>
  <c r="L25" i="6"/>
  <c r="N25" i="6"/>
  <c r="P25" i="6"/>
  <c r="R25" i="6"/>
  <c r="F26" i="6"/>
  <c r="H26" i="6"/>
  <c r="J26" i="6"/>
  <c r="L26" i="6"/>
  <c r="N26" i="6"/>
  <c r="P26" i="6"/>
  <c r="R26" i="6"/>
  <c r="F27" i="6"/>
  <c r="H27" i="6"/>
  <c r="J27" i="6"/>
  <c r="L27" i="6"/>
  <c r="N27" i="6"/>
  <c r="P27" i="6"/>
  <c r="R27" i="6"/>
  <c r="F28" i="6"/>
  <c r="H28" i="6"/>
  <c r="J28" i="6"/>
  <c r="L28" i="6"/>
  <c r="N28" i="6"/>
  <c r="P28" i="6"/>
  <c r="R28" i="6"/>
  <c r="F29" i="6"/>
  <c r="H29" i="6"/>
  <c r="J29" i="6"/>
  <c r="L29" i="6"/>
  <c r="N29" i="6"/>
  <c r="P29" i="6"/>
  <c r="R29" i="6"/>
  <c r="F30" i="6"/>
  <c r="H30" i="6"/>
  <c r="J30" i="6"/>
  <c r="L30" i="6"/>
  <c r="N30" i="6"/>
  <c r="P30" i="6"/>
  <c r="R30" i="6"/>
  <c r="F31" i="6"/>
  <c r="H31" i="6"/>
  <c r="S31" i="6" s="1"/>
  <c r="T31" i="6" s="1"/>
  <c r="J31" i="6"/>
  <c r="L31" i="6"/>
  <c r="N31" i="6"/>
  <c r="P31" i="6"/>
  <c r="R31" i="6"/>
  <c r="F32" i="6"/>
  <c r="H32" i="6"/>
  <c r="J32" i="6"/>
  <c r="L32" i="6"/>
  <c r="N32" i="6"/>
  <c r="P32" i="6"/>
  <c r="R32" i="6"/>
  <c r="F33" i="6"/>
  <c r="H33" i="6"/>
  <c r="J33" i="6"/>
  <c r="L33" i="6"/>
  <c r="N33" i="6"/>
  <c r="P33" i="6"/>
  <c r="R33" i="6"/>
  <c r="F34" i="6"/>
  <c r="H34" i="6"/>
  <c r="J34" i="6"/>
  <c r="L34" i="6"/>
  <c r="N34" i="6"/>
  <c r="P34" i="6"/>
  <c r="R34" i="6"/>
  <c r="F35" i="6"/>
  <c r="H35" i="6"/>
  <c r="J35" i="6"/>
  <c r="L35" i="6"/>
  <c r="N35" i="6"/>
  <c r="P35" i="6"/>
  <c r="R35" i="6"/>
  <c r="F36" i="6"/>
  <c r="H36" i="6"/>
  <c r="J36" i="6"/>
  <c r="L36" i="6"/>
  <c r="N36" i="6"/>
  <c r="P36" i="6"/>
  <c r="R36" i="6"/>
  <c r="F37" i="6"/>
  <c r="H37" i="6"/>
  <c r="J37" i="6"/>
  <c r="L37" i="6"/>
  <c r="N37" i="6"/>
  <c r="P37" i="6"/>
  <c r="R37" i="6"/>
  <c r="F38" i="6"/>
  <c r="H38" i="6"/>
  <c r="J38" i="6"/>
  <c r="L38" i="6"/>
  <c r="N38" i="6"/>
  <c r="P38" i="6"/>
  <c r="R38" i="6"/>
  <c r="F39" i="6"/>
  <c r="H39" i="6"/>
  <c r="J39" i="6"/>
  <c r="L39" i="6"/>
  <c r="N39" i="6"/>
  <c r="P39" i="6"/>
  <c r="R39" i="6"/>
  <c r="F40" i="6"/>
  <c r="H40" i="6"/>
  <c r="J40" i="6"/>
  <c r="L40" i="6"/>
  <c r="N40" i="6"/>
  <c r="P40" i="6"/>
  <c r="R40" i="6"/>
  <c r="F41" i="6"/>
  <c r="H41" i="6"/>
  <c r="J41" i="6"/>
  <c r="L41" i="6"/>
  <c r="N41" i="6"/>
  <c r="P41" i="6"/>
  <c r="R41" i="6"/>
  <c r="F42" i="6"/>
  <c r="H42" i="6"/>
  <c r="J42" i="6"/>
  <c r="L42" i="6"/>
  <c r="N42" i="6"/>
  <c r="P42" i="6"/>
  <c r="R42" i="6"/>
  <c r="F43" i="6"/>
  <c r="H43" i="6"/>
  <c r="J43" i="6"/>
  <c r="L43" i="6"/>
  <c r="N43" i="6"/>
  <c r="P43" i="6"/>
  <c r="R43" i="6"/>
  <c r="F44" i="6"/>
  <c r="H44" i="6"/>
  <c r="J44" i="6"/>
  <c r="L44" i="6"/>
  <c r="N44" i="6"/>
  <c r="P44" i="6"/>
  <c r="R44" i="6"/>
  <c r="F45" i="6"/>
  <c r="H45" i="6"/>
  <c r="J45" i="6"/>
  <c r="L45" i="6"/>
  <c r="N45" i="6"/>
  <c r="P45" i="6"/>
  <c r="R45" i="6"/>
  <c r="F46" i="6"/>
  <c r="H46" i="6"/>
  <c r="J46" i="6"/>
  <c r="L46" i="6"/>
  <c r="N46" i="6"/>
  <c r="P46" i="6"/>
  <c r="R46" i="6"/>
  <c r="F47" i="6"/>
  <c r="H47" i="6"/>
  <c r="J47" i="6"/>
  <c r="L47" i="6"/>
  <c r="N47" i="6"/>
  <c r="P47" i="6"/>
  <c r="R47" i="6"/>
  <c r="F48" i="6"/>
  <c r="H48" i="6"/>
  <c r="J48" i="6"/>
  <c r="L48" i="6"/>
  <c r="N48" i="6"/>
  <c r="P48" i="6"/>
  <c r="R48" i="6"/>
  <c r="F49" i="6"/>
  <c r="H49" i="6"/>
  <c r="J49" i="6"/>
  <c r="L49" i="6"/>
  <c r="N49" i="6"/>
  <c r="P49" i="6"/>
  <c r="R49" i="6"/>
  <c r="F50" i="6"/>
  <c r="H50" i="6"/>
  <c r="J50" i="6"/>
  <c r="L50" i="6"/>
  <c r="N50" i="6"/>
  <c r="P50" i="6"/>
  <c r="R50" i="6"/>
  <c r="F51" i="6"/>
  <c r="H51" i="6"/>
  <c r="J51" i="6"/>
  <c r="L51" i="6"/>
  <c r="N51" i="6"/>
  <c r="P51" i="6"/>
  <c r="R51" i="6"/>
  <c r="F52" i="6"/>
  <c r="H52" i="6"/>
  <c r="J52" i="6"/>
  <c r="L52" i="6"/>
  <c r="N52" i="6"/>
  <c r="P52" i="6"/>
  <c r="R52" i="6"/>
  <c r="F53" i="6"/>
  <c r="H53" i="6"/>
  <c r="J53" i="6"/>
  <c r="L53" i="6"/>
  <c r="N53" i="6"/>
  <c r="P53" i="6"/>
  <c r="R53" i="6"/>
  <c r="F54" i="6"/>
  <c r="H54" i="6"/>
  <c r="J54" i="6"/>
  <c r="L54" i="6"/>
  <c r="N54" i="6"/>
  <c r="P54" i="6"/>
  <c r="R54" i="6"/>
  <c r="F55" i="6"/>
  <c r="H55" i="6"/>
  <c r="J55" i="6"/>
  <c r="L55" i="6"/>
  <c r="N55" i="6"/>
  <c r="P55" i="6"/>
  <c r="R55" i="6"/>
  <c r="D5" i="5"/>
  <c r="F5" i="5"/>
  <c r="H5" i="5"/>
  <c r="J5" i="5"/>
  <c r="L5" i="5"/>
  <c r="N5" i="5"/>
  <c r="P5" i="5"/>
  <c r="R5" i="5"/>
  <c r="D6" i="5"/>
  <c r="F6" i="5"/>
  <c r="H6" i="5"/>
  <c r="J6" i="5"/>
  <c r="L6" i="5"/>
  <c r="N6" i="5"/>
  <c r="P6" i="5"/>
  <c r="R6" i="5"/>
  <c r="D7" i="5"/>
  <c r="F7" i="5"/>
  <c r="H7" i="5"/>
  <c r="J7" i="5"/>
  <c r="L7" i="5"/>
  <c r="N7" i="5"/>
  <c r="P7" i="5"/>
  <c r="R7" i="5"/>
  <c r="D8" i="5"/>
  <c r="F8" i="5"/>
  <c r="H8" i="5"/>
  <c r="J8" i="5"/>
  <c r="L8" i="5"/>
  <c r="N8" i="5"/>
  <c r="P8" i="5"/>
  <c r="R8" i="5"/>
  <c r="D9" i="5"/>
  <c r="F9" i="5"/>
  <c r="H9" i="5"/>
  <c r="J9" i="5"/>
  <c r="L9" i="5"/>
  <c r="N9" i="5"/>
  <c r="P9" i="5"/>
  <c r="R9" i="5"/>
  <c r="D10" i="5"/>
  <c r="F10" i="5"/>
  <c r="H10" i="5"/>
  <c r="J10" i="5"/>
  <c r="L10" i="5"/>
  <c r="N10" i="5"/>
  <c r="P10" i="5"/>
  <c r="R10" i="5"/>
  <c r="D11" i="5"/>
  <c r="F11" i="5"/>
  <c r="H11" i="5"/>
  <c r="J11" i="5"/>
  <c r="L11" i="5"/>
  <c r="N11" i="5"/>
  <c r="P11" i="5"/>
  <c r="R11" i="5"/>
  <c r="D12" i="5"/>
  <c r="F12" i="5"/>
  <c r="H12" i="5"/>
  <c r="J12" i="5"/>
  <c r="L12" i="5"/>
  <c r="N12" i="5"/>
  <c r="P12" i="5"/>
  <c r="R12" i="5"/>
  <c r="D13" i="5"/>
  <c r="F13" i="5"/>
  <c r="H13" i="5"/>
  <c r="J13" i="5"/>
  <c r="L13" i="5"/>
  <c r="N13" i="5"/>
  <c r="P13" i="5"/>
  <c r="R13" i="5"/>
  <c r="D14" i="5"/>
  <c r="F14" i="5"/>
  <c r="H14" i="5"/>
  <c r="J14" i="5"/>
  <c r="L14" i="5"/>
  <c r="N14" i="5"/>
  <c r="P14" i="5"/>
  <c r="R14" i="5"/>
  <c r="D15" i="5"/>
  <c r="F15" i="5"/>
  <c r="H15" i="5"/>
  <c r="J15" i="5"/>
  <c r="L15" i="5"/>
  <c r="N15" i="5"/>
  <c r="P15" i="5"/>
  <c r="R15" i="5"/>
  <c r="D16" i="5"/>
  <c r="F16" i="5"/>
  <c r="H16" i="5"/>
  <c r="J16" i="5"/>
  <c r="L16" i="5"/>
  <c r="N16" i="5"/>
  <c r="P16" i="5"/>
  <c r="R16" i="5"/>
  <c r="D17" i="5"/>
  <c r="F17" i="5"/>
  <c r="H17" i="5"/>
  <c r="J17" i="5"/>
  <c r="L17" i="5"/>
  <c r="N17" i="5"/>
  <c r="P17" i="5"/>
  <c r="R17" i="5"/>
  <c r="D18" i="5"/>
  <c r="F18" i="5"/>
  <c r="H18" i="5"/>
  <c r="J18" i="5"/>
  <c r="L18" i="5"/>
  <c r="N18" i="5"/>
  <c r="P18" i="5"/>
  <c r="R18" i="5"/>
  <c r="D19" i="5"/>
  <c r="F19" i="5"/>
  <c r="H19" i="5"/>
  <c r="J19" i="5"/>
  <c r="L19" i="5"/>
  <c r="N19" i="5"/>
  <c r="P19" i="5"/>
  <c r="R19" i="5"/>
  <c r="D20" i="5"/>
  <c r="F20" i="5"/>
  <c r="H20" i="5"/>
  <c r="J20" i="5"/>
  <c r="L20" i="5"/>
  <c r="N20" i="5"/>
  <c r="P20" i="5"/>
  <c r="R20" i="5"/>
  <c r="D21" i="5"/>
  <c r="F21" i="5"/>
  <c r="H21" i="5"/>
  <c r="J21" i="5"/>
  <c r="L21" i="5"/>
  <c r="N21" i="5"/>
  <c r="P21" i="5"/>
  <c r="R21" i="5"/>
  <c r="D22" i="5"/>
  <c r="F22" i="5"/>
  <c r="H22" i="5"/>
  <c r="J22" i="5"/>
  <c r="L22" i="5"/>
  <c r="N22" i="5"/>
  <c r="P22" i="5"/>
  <c r="R22" i="5"/>
  <c r="D23" i="5"/>
  <c r="F23" i="5"/>
  <c r="H23" i="5"/>
  <c r="J23" i="5"/>
  <c r="L23" i="5"/>
  <c r="N23" i="5"/>
  <c r="P23" i="5"/>
  <c r="R23" i="5"/>
  <c r="D24" i="5"/>
  <c r="F24" i="5"/>
  <c r="H24" i="5"/>
  <c r="J24" i="5"/>
  <c r="L24" i="5"/>
  <c r="N24" i="5"/>
  <c r="P24" i="5"/>
  <c r="R24" i="5"/>
  <c r="D25" i="5"/>
  <c r="F25" i="5"/>
  <c r="H25" i="5"/>
  <c r="J25" i="5"/>
  <c r="L25" i="5"/>
  <c r="N25" i="5"/>
  <c r="P25" i="5"/>
  <c r="R25" i="5"/>
  <c r="D26" i="5"/>
  <c r="F26" i="5"/>
  <c r="H26" i="5"/>
  <c r="J26" i="5"/>
  <c r="L26" i="5"/>
  <c r="N26" i="5"/>
  <c r="P26" i="5"/>
  <c r="R26" i="5"/>
  <c r="D27" i="5"/>
  <c r="F27" i="5"/>
  <c r="H27" i="5"/>
  <c r="J27" i="5"/>
  <c r="L27" i="5"/>
  <c r="N27" i="5"/>
  <c r="P27" i="5"/>
  <c r="R27" i="5"/>
  <c r="D28" i="5"/>
  <c r="F28" i="5"/>
  <c r="H28" i="5"/>
  <c r="J28" i="5"/>
  <c r="L28" i="5"/>
  <c r="N28" i="5"/>
  <c r="P28" i="5"/>
  <c r="R28" i="5"/>
  <c r="D29" i="5"/>
  <c r="F29" i="5"/>
  <c r="H29" i="5"/>
  <c r="J29" i="5"/>
  <c r="L29" i="5"/>
  <c r="N29" i="5"/>
  <c r="P29" i="5"/>
  <c r="R29" i="5"/>
  <c r="D30" i="5"/>
  <c r="F30" i="5"/>
  <c r="H30" i="5"/>
  <c r="J30" i="5"/>
  <c r="L30" i="5"/>
  <c r="N30" i="5"/>
  <c r="P30" i="5"/>
  <c r="R30" i="5"/>
  <c r="D31" i="5"/>
  <c r="F31" i="5"/>
  <c r="H31" i="5"/>
  <c r="J31" i="5"/>
  <c r="L31" i="5"/>
  <c r="N31" i="5"/>
  <c r="P31" i="5"/>
  <c r="R31" i="5"/>
  <c r="D32" i="5"/>
  <c r="F32" i="5"/>
  <c r="H32" i="5"/>
  <c r="J32" i="5"/>
  <c r="L32" i="5"/>
  <c r="N32" i="5"/>
  <c r="P32" i="5"/>
  <c r="R32" i="5"/>
  <c r="D33" i="5"/>
  <c r="F33" i="5"/>
  <c r="H33" i="5"/>
  <c r="J33" i="5"/>
  <c r="L33" i="5"/>
  <c r="N33" i="5"/>
  <c r="P33" i="5"/>
  <c r="R33" i="5"/>
  <c r="D34" i="5"/>
  <c r="F34" i="5"/>
  <c r="H34" i="5"/>
  <c r="J34" i="5"/>
  <c r="L34" i="5"/>
  <c r="N34" i="5"/>
  <c r="P34" i="5"/>
  <c r="R34" i="5"/>
  <c r="D35" i="5"/>
  <c r="F35" i="5"/>
  <c r="H35" i="5"/>
  <c r="J35" i="5"/>
  <c r="L35" i="5"/>
  <c r="N35" i="5"/>
  <c r="P35" i="5"/>
  <c r="R35" i="5"/>
  <c r="D36" i="5"/>
  <c r="F36" i="5"/>
  <c r="H36" i="5"/>
  <c r="J36" i="5"/>
  <c r="L36" i="5"/>
  <c r="N36" i="5"/>
  <c r="P36" i="5"/>
  <c r="R36" i="5"/>
  <c r="D37" i="5"/>
  <c r="F37" i="5"/>
  <c r="H37" i="5"/>
  <c r="J37" i="5"/>
  <c r="L37" i="5"/>
  <c r="N37" i="5"/>
  <c r="P37" i="5"/>
  <c r="R37" i="5"/>
  <c r="D38" i="5"/>
  <c r="F38" i="5"/>
  <c r="H38" i="5"/>
  <c r="J38" i="5"/>
  <c r="L38" i="5"/>
  <c r="N38" i="5"/>
  <c r="P38" i="5"/>
  <c r="R38" i="5"/>
  <c r="D39" i="5"/>
  <c r="F39" i="5"/>
  <c r="H39" i="5"/>
  <c r="J39" i="5"/>
  <c r="L39" i="5"/>
  <c r="N39" i="5"/>
  <c r="P39" i="5"/>
  <c r="R39" i="5"/>
  <c r="D40" i="5"/>
  <c r="F40" i="5"/>
  <c r="H40" i="5"/>
  <c r="J40" i="5"/>
  <c r="L40" i="5"/>
  <c r="N40" i="5"/>
  <c r="P40" i="5"/>
  <c r="R40" i="5"/>
  <c r="D41" i="5"/>
  <c r="F41" i="5"/>
  <c r="H41" i="5"/>
  <c r="J41" i="5"/>
  <c r="L41" i="5"/>
  <c r="N41" i="5"/>
  <c r="P41" i="5"/>
  <c r="R41" i="5"/>
  <c r="D42" i="5"/>
  <c r="F42" i="5"/>
  <c r="H42" i="5"/>
  <c r="J42" i="5"/>
  <c r="L42" i="5"/>
  <c r="N42" i="5"/>
  <c r="P42" i="5"/>
  <c r="R42" i="5"/>
  <c r="D43" i="5"/>
  <c r="F43" i="5"/>
  <c r="H43" i="5"/>
  <c r="J43" i="5"/>
  <c r="L43" i="5"/>
  <c r="N43" i="5"/>
  <c r="P43" i="5"/>
  <c r="R43" i="5"/>
  <c r="D44" i="5"/>
  <c r="F44" i="5"/>
  <c r="H44" i="5"/>
  <c r="J44" i="5"/>
  <c r="L44" i="5"/>
  <c r="N44" i="5"/>
  <c r="P44" i="5"/>
  <c r="R44" i="5"/>
  <c r="D45" i="5"/>
  <c r="F45" i="5"/>
  <c r="H45" i="5"/>
  <c r="J45" i="5"/>
  <c r="L45" i="5"/>
  <c r="N45" i="5"/>
  <c r="P45" i="5"/>
  <c r="R45" i="5"/>
  <c r="D46" i="5"/>
  <c r="F46" i="5"/>
  <c r="H46" i="5"/>
  <c r="J46" i="5"/>
  <c r="L46" i="5"/>
  <c r="N46" i="5"/>
  <c r="P46" i="5"/>
  <c r="R46" i="5"/>
  <c r="D47" i="5"/>
  <c r="F47" i="5"/>
  <c r="H47" i="5"/>
  <c r="J47" i="5"/>
  <c r="L47" i="5"/>
  <c r="N47" i="5"/>
  <c r="P47" i="5"/>
  <c r="R47" i="5"/>
  <c r="D48" i="5"/>
  <c r="F48" i="5"/>
  <c r="H48" i="5"/>
  <c r="J48" i="5"/>
  <c r="L48" i="5"/>
  <c r="N48" i="5"/>
  <c r="P48" i="5"/>
  <c r="R48" i="5"/>
  <c r="D49" i="5"/>
  <c r="F49" i="5"/>
  <c r="H49" i="5"/>
  <c r="J49" i="5"/>
  <c r="L49" i="5"/>
  <c r="N49" i="5"/>
  <c r="P49" i="5"/>
  <c r="R49" i="5"/>
  <c r="D50" i="5"/>
  <c r="F50" i="5"/>
  <c r="H50" i="5"/>
  <c r="J50" i="5"/>
  <c r="L50" i="5"/>
  <c r="N50" i="5"/>
  <c r="P50" i="5"/>
  <c r="R50" i="5"/>
  <c r="D51" i="5"/>
  <c r="F51" i="5"/>
  <c r="H51" i="5"/>
  <c r="J51" i="5"/>
  <c r="L51" i="5"/>
  <c r="N51" i="5"/>
  <c r="P51" i="5"/>
  <c r="R51" i="5"/>
  <c r="D52" i="5"/>
  <c r="F52" i="5"/>
  <c r="H52" i="5"/>
  <c r="J52" i="5"/>
  <c r="L52" i="5"/>
  <c r="N52" i="5"/>
  <c r="P52" i="5"/>
  <c r="R52" i="5"/>
  <c r="D53" i="5"/>
  <c r="F53" i="5"/>
  <c r="H53" i="5"/>
  <c r="J53" i="5"/>
  <c r="L53" i="5"/>
  <c r="N53" i="5"/>
  <c r="P53" i="5"/>
  <c r="R53" i="5"/>
  <c r="D54" i="5"/>
  <c r="F54" i="5"/>
  <c r="H54" i="5"/>
  <c r="J54" i="5"/>
  <c r="L54" i="5"/>
  <c r="N54" i="5"/>
  <c r="P54" i="5"/>
  <c r="R54" i="5"/>
  <c r="D55" i="5"/>
  <c r="F55" i="5"/>
  <c r="H55" i="5"/>
  <c r="J55" i="5"/>
  <c r="L55" i="5"/>
  <c r="N55" i="5"/>
  <c r="P55" i="5"/>
  <c r="R55" i="5"/>
  <c r="D56" i="5"/>
  <c r="F56" i="5"/>
  <c r="H56" i="5"/>
  <c r="J56" i="5"/>
  <c r="L56" i="5"/>
  <c r="N56" i="5"/>
  <c r="P56" i="5"/>
  <c r="R56" i="5"/>
  <c r="D57" i="5"/>
  <c r="F57" i="5"/>
  <c r="H57" i="5"/>
  <c r="J57" i="5"/>
  <c r="L57" i="5"/>
  <c r="N57" i="5"/>
  <c r="P57" i="5"/>
  <c r="R57" i="5"/>
  <c r="D58" i="5"/>
  <c r="F58" i="5"/>
  <c r="H58" i="5"/>
  <c r="J58" i="5"/>
  <c r="L58" i="5"/>
  <c r="N58" i="5"/>
  <c r="P58" i="5"/>
  <c r="R58" i="5"/>
  <c r="D59" i="5"/>
  <c r="F59" i="5"/>
  <c r="H59" i="5"/>
  <c r="J59" i="5"/>
  <c r="L59" i="5"/>
  <c r="N59" i="5"/>
  <c r="P59" i="5"/>
  <c r="R59" i="5"/>
  <c r="D60" i="5"/>
  <c r="F60" i="5"/>
  <c r="H60" i="5"/>
  <c r="J60" i="5"/>
  <c r="L60" i="5"/>
  <c r="N60" i="5"/>
  <c r="P60" i="5"/>
  <c r="R60" i="5"/>
  <c r="D61" i="5"/>
  <c r="F61" i="5"/>
  <c r="H61" i="5"/>
  <c r="J61" i="5"/>
  <c r="L61" i="5"/>
  <c r="N61" i="5"/>
  <c r="P61" i="5"/>
  <c r="R61" i="5"/>
  <c r="D62" i="5"/>
  <c r="F62" i="5"/>
  <c r="H62" i="5"/>
  <c r="J62" i="5"/>
  <c r="L62" i="5"/>
  <c r="N62" i="5"/>
  <c r="P62" i="5"/>
  <c r="R62" i="5"/>
  <c r="D63" i="5"/>
  <c r="F63" i="5"/>
  <c r="H63" i="5"/>
  <c r="J63" i="5"/>
  <c r="L63" i="5"/>
  <c r="N63" i="5"/>
  <c r="P63" i="5"/>
  <c r="R63" i="5"/>
  <c r="D64" i="5"/>
  <c r="F64" i="5"/>
  <c r="H64" i="5"/>
  <c r="J64" i="5"/>
  <c r="L64" i="5"/>
  <c r="N64" i="5"/>
  <c r="P64" i="5"/>
  <c r="R64" i="5"/>
  <c r="D65" i="5"/>
  <c r="F65" i="5"/>
  <c r="H65" i="5"/>
  <c r="J65" i="5"/>
  <c r="L65" i="5"/>
  <c r="N65" i="5"/>
  <c r="P65" i="5"/>
  <c r="R65" i="5"/>
  <c r="D66" i="5"/>
  <c r="F66" i="5"/>
  <c r="H66" i="5"/>
  <c r="J66" i="5"/>
  <c r="L66" i="5"/>
  <c r="N66" i="5"/>
  <c r="P66" i="5"/>
  <c r="R66" i="5"/>
  <c r="D67" i="5"/>
  <c r="F67" i="5"/>
  <c r="H67" i="5"/>
  <c r="J67" i="5"/>
  <c r="L67" i="5"/>
  <c r="N67" i="5"/>
  <c r="P67" i="5"/>
  <c r="R67" i="5"/>
  <c r="D68" i="5"/>
  <c r="F68" i="5"/>
  <c r="H68" i="5"/>
  <c r="J68" i="5"/>
  <c r="L68" i="5"/>
  <c r="N68" i="5"/>
  <c r="P68" i="5"/>
  <c r="R68" i="5"/>
  <c r="D69" i="5"/>
  <c r="F69" i="5"/>
  <c r="H69" i="5"/>
  <c r="J69" i="5"/>
  <c r="L69" i="5"/>
  <c r="N69" i="5"/>
  <c r="P69" i="5"/>
  <c r="R69" i="5"/>
  <c r="D70" i="5"/>
  <c r="F70" i="5"/>
  <c r="H70" i="5"/>
  <c r="J70" i="5"/>
  <c r="L70" i="5"/>
  <c r="N70" i="5"/>
  <c r="P70" i="5"/>
  <c r="R70" i="5"/>
  <c r="D71" i="5"/>
  <c r="F71" i="5"/>
  <c r="H71" i="5"/>
  <c r="J71" i="5"/>
  <c r="L71" i="5"/>
  <c r="N71" i="5"/>
  <c r="P71" i="5"/>
  <c r="R71" i="5"/>
  <c r="D72" i="5"/>
  <c r="F72" i="5"/>
  <c r="H72" i="5"/>
  <c r="J72" i="5"/>
  <c r="L72" i="5"/>
  <c r="N72" i="5"/>
  <c r="P72" i="5"/>
  <c r="R72" i="5"/>
  <c r="D73" i="5"/>
  <c r="F73" i="5"/>
  <c r="H73" i="5"/>
  <c r="J73" i="5"/>
  <c r="L73" i="5"/>
  <c r="N73" i="5"/>
  <c r="P73" i="5"/>
  <c r="R73" i="5"/>
  <c r="D74" i="5"/>
  <c r="F74" i="5"/>
  <c r="H74" i="5"/>
  <c r="J74" i="5"/>
  <c r="L74" i="5"/>
  <c r="N74" i="5"/>
  <c r="P74" i="5"/>
  <c r="R74" i="5"/>
  <c r="D75" i="5"/>
  <c r="F75" i="5"/>
  <c r="H75" i="5"/>
  <c r="J75" i="5"/>
  <c r="L75" i="5"/>
  <c r="N75" i="5"/>
  <c r="P75" i="5"/>
  <c r="R75" i="5"/>
  <c r="D76" i="5"/>
  <c r="F76" i="5"/>
  <c r="H76" i="5"/>
  <c r="J76" i="5"/>
  <c r="L76" i="5"/>
  <c r="N76" i="5"/>
  <c r="P76" i="5"/>
  <c r="R76" i="5"/>
  <c r="D77" i="5"/>
  <c r="F77" i="5"/>
  <c r="H77" i="5"/>
  <c r="J77" i="5"/>
  <c r="L77" i="5"/>
  <c r="N77" i="5"/>
  <c r="P77" i="5"/>
  <c r="R77" i="5"/>
  <c r="D78" i="5"/>
  <c r="F78" i="5"/>
  <c r="H78" i="5"/>
  <c r="J78" i="5"/>
  <c r="L78" i="5"/>
  <c r="N78" i="5"/>
  <c r="P78" i="5"/>
  <c r="R78" i="5"/>
  <c r="D79" i="5"/>
  <c r="F79" i="5"/>
  <c r="H79" i="5"/>
  <c r="J79" i="5"/>
  <c r="L79" i="5"/>
  <c r="N79" i="5"/>
  <c r="P79" i="5"/>
  <c r="R79" i="5"/>
  <c r="D80" i="5"/>
  <c r="F80" i="5"/>
  <c r="H80" i="5"/>
  <c r="J80" i="5"/>
  <c r="L80" i="5"/>
  <c r="N80" i="5"/>
  <c r="P80" i="5"/>
  <c r="R80" i="5"/>
  <c r="D81" i="5"/>
  <c r="F81" i="5"/>
  <c r="H81" i="5"/>
  <c r="J81" i="5"/>
  <c r="L81" i="5"/>
  <c r="N81" i="5"/>
  <c r="P81" i="5"/>
  <c r="R81" i="5"/>
  <c r="D82" i="5"/>
  <c r="F82" i="5"/>
  <c r="H82" i="5"/>
  <c r="J82" i="5"/>
  <c r="L82" i="5"/>
  <c r="N82" i="5"/>
  <c r="P82" i="5"/>
  <c r="R82" i="5"/>
  <c r="D83" i="5"/>
  <c r="F83" i="5"/>
  <c r="H83" i="5"/>
  <c r="J83" i="5"/>
  <c r="L83" i="5"/>
  <c r="N83" i="5"/>
  <c r="P83" i="5"/>
  <c r="R83" i="5"/>
  <c r="D84" i="5"/>
  <c r="F84" i="5"/>
  <c r="H84" i="5"/>
  <c r="J84" i="5"/>
  <c r="L84" i="5"/>
  <c r="N84" i="5"/>
  <c r="P84" i="5"/>
  <c r="R84" i="5"/>
  <c r="D85" i="5"/>
  <c r="F85" i="5"/>
  <c r="H85" i="5"/>
  <c r="J85" i="5"/>
  <c r="L85" i="5"/>
  <c r="N85" i="5"/>
  <c r="P85" i="5"/>
  <c r="R85" i="5"/>
  <c r="D86" i="5"/>
  <c r="F86" i="5"/>
  <c r="H86" i="5"/>
  <c r="J86" i="5"/>
  <c r="L86" i="5"/>
  <c r="N86" i="5"/>
  <c r="P86" i="5"/>
  <c r="R86" i="5"/>
  <c r="D87" i="5"/>
  <c r="F87" i="5"/>
  <c r="H87" i="5"/>
  <c r="J87" i="5"/>
  <c r="L87" i="5"/>
  <c r="N87" i="5"/>
  <c r="P87" i="5"/>
  <c r="R87" i="5"/>
  <c r="D88" i="5"/>
  <c r="F88" i="5"/>
  <c r="H88" i="5"/>
  <c r="J88" i="5"/>
  <c r="L88" i="5"/>
  <c r="N88" i="5"/>
  <c r="P88" i="5"/>
  <c r="R88" i="5"/>
  <c r="D89" i="5"/>
  <c r="F89" i="5"/>
  <c r="H89" i="5"/>
  <c r="J89" i="5"/>
  <c r="L89" i="5"/>
  <c r="N89" i="5"/>
  <c r="P89" i="5"/>
  <c r="R89" i="5"/>
  <c r="D90" i="5"/>
  <c r="F90" i="5"/>
  <c r="H90" i="5"/>
  <c r="J90" i="5"/>
  <c r="L90" i="5"/>
  <c r="N90" i="5"/>
  <c r="P90" i="5"/>
  <c r="R90" i="5"/>
  <c r="D91" i="5"/>
  <c r="F91" i="5"/>
  <c r="H91" i="5"/>
  <c r="J91" i="5"/>
  <c r="L91" i="5"/>
  <c r="N91" i="5"/>
  <c r="P91" i="5"/>
  <c r="R91" i="5"/>
  <c r="D92" i="5"/>
  <c r="F92" i="5"/>
  <c r="H92" i="5"/>
  <c r="J92" i="5"/>
  <c r="L92" i="5"/>
  <c r="N92" i="5"/>
  <c r="P92" i="5"/>
  <c r="R92" i="5"/>
  <c r="D93" i="5"/>
  <c r="F93" i="5"/>
  <c r="H93" i="5"/>
  <c r="J93" i="5"/>
  <c r="L93" i="5"/>
  <c r="N93" i="5"/>
  <c r="P93" i="5"/>
  <c r="R93" i="5"/>
  <c r="D5" i="7"/>
  <c r="F5" i="7"/>
  <c r="H5" i="7"/>
  <c r="J5" i="7"/>
  <c r="L5" i="7"/>
  <c r="N5" i="7"/>
  <c r="P5" i="7"/>
  <c r="R5" i="7"/>
  <c r="D6" i="7"/>
  <c r="F6" i="7"/>
  <c r="H6" i="7"/>
  <c r="J6" i="7"/>
  <c r="L6" i="7"/>
  <c r="N6" i="7"/>
  <c r="P6" i="7"/>
  <c r="R6" i="7"/>
  <c r="D7" i="7"/>
  <c r="F7" i="7"/>
  <c r="H7" i="7"/>
  <c r="J7" i="7"/>
  <c r="L7" i="7"/>
  <c r="N7" i="7"/>
  <c r="P7" i="7"/>
  <c r="R7" i="7"/>
  <c r="D8" i="7"/>
  <c r="F8" i="7"/>
  <c r="H8" i="7"/>
  <c r="J8" i="7"/>
  <c r="L8" i="7"/>
  <c r="N8" i="7"/>
  <c r="P8" i="7"/>
  <c r="R8" i="7"/>
  <c r="D9" i="7"/>
  <c r="F9" i="7"/>
  <c r="H9" i="7"/>
  <c r="J9" i="7"/>
  <c r="L9" i="7"/>
  <c r="N9" i="7"/>
  <c r="P9" i="7"/>
  <c r="R9" i="7"/>
  <c r="D10" i="7"/>
  <c r="F10" i="7"/>
  <c r="H10" i="7"/>
  <c r="J10" i="7"/>
  <c r="L10" i="7"/>
  <c r="N10" i="7"/>
  <c r="P10" i="7"/>
  <c r="R10" i="7"/>
  <c r="D11" i="7"/>
  <c r="F11" i="7"/>
  <c r="H11" i="7"/>
  <c r="J11" i="7"/>
  <c r="L11" i="7"/>
  <c r="N11" i="7"/>
  <c r="P11" i="7"/>
  <c r="R11" i="7"/>
  <c r="D12" i="7"/>
  <c r="F12" i="7"/>
  <c r="H12" i="7"/>
  <c r="J12" i="7"/>
  <c r="L12" i="7"/>
  <c r="N12" i="7"/>
  <c r="P12" i="7"/>
  <c r="R12" i="7"/>
  <c r="D13" i="7"/>
  <c r="F13" i="7"/>
  <c r="H13" i="7"/>
  <c r="J13" i="7"/>
  <c r="L13" i="7"/>
  <c r="N13" i="7"/>
  <c r="P13" i="7"/>
  <c r="R13" i="7"/>
  <c r="D14" i="7"/>
  <c r="F14" i="7"/>
  <c r="H14" i="7"/>
  <c r="J14" i="7"/>
  <c r="L14" i="7"/>
  <c r="N14" i="7"/>
  <c r="P14" i="7"/>
  <c r="R14" i="7"/>
  <c r="D15" i="7"/>
  <c r="F15" i="7"/>
  <c r="H15" i="7"/>
  <c r="J15" i="7"/>
  <c r="L15" i="7"/>
  <c r="N15" i="7"/>
  <c r="P15" i="7"/>
  <c r="R15" i="7"/>
  <c r="D16" i="7"/>
  <c r="F16" i="7"/>
  <c r="H16" i="7"/>
  <c r="J16" i="7"/>
  <c r="L16" i="7"/>
  <c r="N16" i="7"/>
  <c r="P16" i="7"/>
  <c r="R16" i="7"/>
  <c r="D17" i="7"/>
  <c r="F17" i="7"/>
  <c r="H17" i="7"/>
  <c r="J17" i="7"/>
  <c r="L17" i="7"/>
  <c r="N17" i="7"/>
  <c r="P17" i="7"/>
  <c r="R17" i="7"/>
  <c r="D18" i="7"/>
  <c r="F18" i="7"/>
  <c r="H18" i="7"/>
  <c r="J18" i="7"/>
  <c r="L18" i="7"/>
  <c r="N18" i="7"/>
  <c r="P18" i="7"/>
  <c r="R18" i="7"/>
  <c r="D19" i="7"/>
  <c r="F19" i="7"/>
  <c r="H19" i="7"/>
  <c r="J19" i="7"/>
  <c r="L19" i="7"/>
  <c r="N19" i="7"/>
  <c r="P19" i="7"/>
  <c r="R19" i="7"/>
  <c r="D20" i="7"/>
  <c r="F20" i="7"/>
  <c r="H20" i="7"/>
  <c r="J20" i="7"/>
  <c r="L20" i="7"/>
  <c r="N20" i="7"/>
  <c r="P20" i="7"/>
  <c r="R20" i="7"/>
  <c r="D21" i="7"/>
  <c r="F21" i="7"/>
  <c r="H21" i="7"/>
  <c r="J21" i="7"/>
  <c r="L21" i="7"/>
  <c r="N21" i="7"/>
  <c r="P21" i="7"/>
  <c r="R21" i="7"/>
  <c r="D22" i="7"/>
  <c r="F22" i="7"/>
  <c r="H22" i="7"/>
  <c r="J22" i="7"/>
  <c r="L22" i="7"/>
  <c r="N22" i="7"/>
  <c r="P22" i="7"/>
  <c r="R22" i="7"/>
  <c r="D23" i="7"/>
  <c r="F23" i="7"/>
  <c r="H23" i="7"/>
  <c r="J23" i="7"/>
  <c r="L23" i="7"/>
  <c r="N23" i="7"/>
  <c r="P23" i="7"/>
  <c r="R23" i="7"/>
  <c r="D24" i="7"/>
  <c r="F24" i="7"/>
  <c r="H24" i="7"/>
  <c r="J24" i="7"/>
  <c r="L24" i="7"/>
  <c r="N24" i="7"/>
  <c r="P24" i="7"/>
  <c r="R24" i="7"/>
  <c r="D25" i="7"/>
  <c r="F25" i="7"/>
  <c r="H25" i="7"/>
  <c r="J25" i="7"/>
  <c r="L25" i="7"/>
  <c r="N25" i="7"/>
  <c r="P25" i="7"/>
  <c r="R25" i="7"/>
  <c r="D26" i="7"/>
  <c r="F26" i="7"/>
  <c r="H26" i="7"/>
  <c r="J26" i="7"/>
  <c r="L26" i="7"/>
  <c r="N26" i="7"/>
  <c r="P26" i="7"/>
  <c r="R26" i="7"/>
  <c r="D27" i="7"/>
  <c r="F27" i="7"/>
  <c r="H27" i="7"/>
  <c r="J27" i="7"/>
  <c r="L27" i="7"/>
  <c r="N27" i="7"/>
  <c r="P27" i="7"/>
  <c r="R27" i="7"/>
  <c r="D28" i="7"/>
  <c r="F28" i="7"/>
  <c r="H28" i="7"/>
  <c r="J28" i="7"/>
  <c r="L28" i="7"/>
  <c r="N28" i="7"/>
  <c r="P28" i="7"/>
  <c r="R28" i="7"/>
  <c r="D29" i="7"/>
  <c r="F29" i="7"/>
  <c r="H29" i="7"/>
  <c r="J29" i="7"/>
  <c r="L29" i="7"/>
  <c r="N29" i="7"/>
  <c r="P29" i="7"/>
  <c r="R29" i="7"/>
  <c r="D30" i="7"/>
  <c r="F30" i="7"/>
  <c r="H30" i="7"/>
  <c r="J30" i="7"/>
  <c r="L30" i="7"/>
  <c r="N30" i="7"/>
  <c r="P30" i="7"/>
  <c r="R30" i="7"/>
  <c r="D31" i="7"/>
  <c r="F31" i="7"/>
  <c r="H31" i="7"/>
  <c r="J31" i="7"/>
  <c r="L31" i="7"/>
  <c r="N31" i="7"/>
  <c r="P31" i="7"/>
  <c r="R31" i="7"/>
  <c r="D32" i="7"/>
  <c r="F32" i="7"/>
  <c r="H32" i="7"/>
  <c r="J32" i="7"/>
  <c r="L32" i="7"/>
  <c r="N32" i="7"/>
  <c r="P32" i="7"/>
  <c r="R32" i="7"/>
  <c r="D33" i="7"/>
  <c r="F33" i="7"/>
  <c r="H33" i="7"/>
  <c r="J33" i="7"/>
  <c r="L33" i="7"/>
  <c r="N33" i="7"/>
  <c r="P33" i="7"/>
  <c r="R33" i="7"/>
  <c r="D34" i="7"/>
  <c r="F34" i="7"/>
  <c r="H34" i="7"/>
  <c r="J34" i="7"/>
  <c r="L34" i="7"/>
  <c r="N34" i="7"/>
  <c r="P34" i="7"/>
  <c r="R34" i="7"/>
  <c r="D35" i="7"/>
  <c r="F35" i="7"/>
  <c r="H35" i="7"/>
  <c r="J35" i="7"/>
  <c r="L35" i="7"/>
  <c r="N35" i="7"/>
  <c r="P35" i="7"/>
  <c r="R35" i="7"/>
  <c r="D36" i="7"/>
  <c r="F36" i="7"/>
  <c r="H36" i="7"/>
  <c r="J36" i="7"/>
  <c r="L36" i="7"/>
  <c r="N36" i="7"/>
  <c r="P36" i="7"/>
  <c r="R36" i="7"/>
  <c r="D37" i="7"/>
  <c r="F37" i="7"/>
  <c r="H37" i="7"/>
  <c r="J37" i="7"/>
  <c r="L37" i="7"/>
  <c r="N37" i="7"/>
  <c r="P37" i="7"/>
  <c r="R37" i="7"/>
  <c r="D38" i="7"/>
  <c r="F38" i="7"/>
  <c r="H38" i="7"/>
  <c r="J38" i="7"/>
  <c r="L38" i="7"/>
  <c r="N38" i="7"/>
  <c r="P38" i="7"/>
  <c r="R38" i="7"/>
  <c r="D39" i="7"/>
  <c r="F39" i="7"/>
  <c r="H39" i="7"/>
  <c r="J39" i="7"/>
  <c r="L39" i="7"/>
  <c r="N39" i="7"/>
  <c r="P39" i="7"/>
  <c r="R39" i="7"/>
  <c r="D40" i="7"/>
  <c r="F40" i="7"/>
  <c r="H40" i="7"/>
  <c r="J40" i="7"/>
  <c r="L40" i="7"/>
  <c r="N40" i="7"/>
  <c r="P40" i="7"/>
  <c r="R40" i="7"/>
  <c r="D41" i="7"/>
  <c r="F41" i="7"/>
  <c r="H41" i="7"/>
  <c r="J41" i="7"/>
  <c r="L41" i="7"/>
  <c r="N41" i="7"/>
  <c r="P41" i="7"/>
  <c r="R41" i="7"/>
  <c r="D42" i="7"/>
  <c r="F42" i="7"/>
  <c r="H42" i="7"/>
  <c r="J42" i="7"/>
  <c r="L42" i="7"/>
  <c r="N42" i="7"/>
  <c r="P42" i="7"/>
  <c r="R42" i="7"/>
  <c r="D43" i="7"/>
  <c r="F43" i="7"/>
  <c r="H43" i="7"/>
  <c r="J43" i="7"/>
  <c r="L43" i="7"/>
  <c r="N43" i="7"/>
  <c r="P43" i="7"/>
  <c r="R43" i="7"/>
  <c r="D44" i="7"/>
  <c r="F44" i="7"/>
  <c r="H44" i="7"/>
  <c r="J44" i="7"/>
  <c r="L44" i="7"/>
  <c r="N44" i="7"/>
  <c r="P44" i="7"/>
  <c r="R44" i="7"/>
  <c r="D45" i="7"/>
  <c r="F45" i="7"/>
  <c r="H45" i="7"/>
  <c r="J45" i="7"/>
  <c r="L45" i="7"/>
  <c r="N45" i="7"/>
  <c r="P45" i="7"/>
  <c r="R45" i="7"/>
  <c r="D46" i="7"/>
  <c r="F46" i="7"/>
  <c r="H46" i="7"/>
  <c r="J46" i="7"/>
  <c r="L46" i="7"/>
  <c r="N46" i="7"/>
  <c r="P46" i="7"/>
  <c r="R46" i="7"/>
  <c r="D47" i="7"/>
  <c r="F47" i="7"/>
  <c r="H47" i="7"/>
  <c r="J47" i="7"/>
  <c r="L47" i="7"/>
  <c r="N47" i="7"/>
  <c r="P47" i="7"/>
  <c r="R47" i="7"/>
  <c r="D48" i="7"/>
  <c r="F48" i="7"/>
  <c r="H48" i="7"/>
  <c r="J48" i="7"/>
  <c r="L48" i="7"/>
  <c r="N48" i="7"/>
  <c r="P48" i="7"/>
  <c r="R48" i="7"/>
  <c r="D49" i="7"/>
  <c r="F49" i="7"/>
  <c r="H49" i="7"/>
  <c r="J49" i="7"/>
  <c r="L49" i="7"/>
  <c r="N49" i="7"/>
  <c r="P49" i="7"/>
  <c r="R49" i="7"/>
  <c r="D50" i="7"/>
  <c r="F50" i="7"/>
  <c r="H50" i="7"/>
  <c r="J50" i="7"/>
  <c r="L50" i="7"/>
  <c r="N50" i="7"/>
  <c r="P50" i="7"/>
  <c r="R50" i="7"/>
  <c r="D51" i="7"/>
  <c r="F51" i="7"/>
  <c r="H51" i="7"/>
  <c r="J51" i="7"/>
  <c r="L51" i="7"/>
  <c r="N51" i="7"/>
  <c r="P51" i="7"/>
  <c r="R51" i="7"/>
  <c r="D52" i="7"/>
  <c r="F52" i="7"/>
  <c r="H52" i="7"/>
  <c r="J52" i="7"/>
  <c r="L52" i="7"/>
  <c r="N52" i="7"/>
  <c r="P52" i="7"/>
  <c r="R52" i="7"/>
  <c r="D53" i="7"/>
  <c r="F53" i="7"/>
  <c r="H53" i="7"/>
  <c r="J53" i="7"/>
  <c r="L53" i="7"/>
  <c r="N53" i="7"/>
  <c r="P53" i="7"/>
  <c r="R53" i="7"/>
  <c r="D54" i="7"/>
  <c r="F54" i="7"/>
  <c r="H54" i="7"/>
  <c r="J54" i="7"/>
  <c r="L54" i="7"/>
  <c r="N54" i="7"/>
  <c r="P54" i="7"/>
  <c r="R54" i="7"/>
  <c r="D55" i="7"/>
  <c r="F55" i="7"/>
  <c r="H55" i="7"/>
  <c r="J55" i="7"/>
  <c r="L55" i="7"/>
  <c r="N55" i="7"/>
  <c r="P55" i="7"/>
  <c r="R55" i="7"/>
  <c r="D56" i="7"/>
  <c r="F56" i="7"/>
  <c r="H56" i="7"/>
  <c r="J56" i="7"/>
  <c r="L56" i="7"/>
  <c r="N56" i="7"/>
  <c r="P56" i="7"/>
  <c r="R56" i="7"/>
  <c r="D57" i="7"/>
  <c r="F57" i="7"/>
  <c r="H57" i="7"/>
  <c r="J57" i="7"/>
  <c r="L57" i="7"/>
  <c r="N57" i="7"/>
  <c r="P57" i="7"/>
  <c r="R57" i="7"/>
  <c r="D58" i="7"/>
  <c r="F58" i="7"/>
  <c r="H58" i="7"/>
  <c r="J58" i="7"/>
  <c r="L58" i="7"/>
  <c r="N58" i="7"/>
  <c r="P58" i="7"/>
  <c r="R58" i="7"/>
  <c r="D59" i="7"/>
  <c r="F59" i="7"/>
  <c r="H59" i="7"/>
  <c r="J59" i="7"/>
  <c r="L59" i="7"/>
  <c r="N59" i="7"/>
  <c r="P59" i="7"/>
  <c r="R59" i="7"/>
  <c r="D60" i="7"/>
  <c r="F60" i="7"/>
  <c r="H60" i="7"/>
  <c r="J60" i="7"/>
  <c r="L60" i="7"/>
  <c r="N60" i="7"/>
  <c r="P60" i="7"/>
  <c r="R60" i="7"/>
  <c r="D61" i="7"/>
  <c r="F61" i="7"/>
  <c r="H61" i="7"/>
  <c r="J61" i="7"/>
  <c r="L61" i="7"/>
  <c r="N61" i="7"/>
  <c r="P61" i="7"/>
  <c r="R61" i="7"/>
  <c r="D62" i="7"/>
  <c r="F62" i="7"/>
  <c r="H62" i="7"/>
  <c r="J62" i="7"/>
  <c r="L62" i="7"/>
  <c r="N62" i="7"/>
  <c r="P62" i="7"/>
  <c r="R62" i="7"/>
  <c r="D63" i="7"/>
  <c r="F63" i="7"/>
  <c r="H63" i="7"/>
  <c r="J63" i="7"/>
  <c r="L63" i="7"/>
  <c r="N63" i="7"/>
  <c r="P63" i="7"/>
  <c r="R63" i="7"/>
  <c r="D64" i="7"/>
  <c r="F64" i="7"/>
  <c r="H64" i="7"/>
  <c r="J64" i="7"/>
  <c r="L64" i="7"/>
  <c r="N64" i="7"/>
  <c r="P64" i="7"/>
  <c r="R64" i="7"/>
  <c r="D65" i="7"/>
  <c r="F65" i="7"/>
  <c r="H65" i="7"/>
  <c r="J65" i="7"/>
  <c r="L65" i="7"/>
  <c r="N65" i="7"/>
  <c r="P65" i="7"/>
  <c r="R65" i="7"/>
  <c r="D66" i="7"/>
  <c r="F66" i="7"/>
  <c r="H66" i="7"/>
  <c r="J66" i="7"/>
  <c r="L66" i="7"/>
  <c r="N66" i="7"/>
  <c r="P66" i="7"/>
  <c r="R66" i="7"/>
  <c r="D67" i="7"/>
  <c r="F67" i="7"/>
  <c r="H67" i="7"/>
  <c r="J67" i="7"/>
  <c r="L67" i="7"/>
  <c r="N67" i="7"/>
  <c r="P67" i="7"/>
  <c r="R67" i="7"/>
  <c r="D68" i="7"/>
  <c r="F68" i="7"/>
  <c r="H68" i="7"/>
  <c r="J68" i="7"/>
  <c r="L68" i="7"/>
  <c r="N68" i="7"/>
  <c r="P68" i="7"/>
  <c r="R68" i="7"/>
  <c r="D69" i="7"/>
  <c r="F69" i="7"/>
  <c r="H69" i="7"/>
  <c r="J69" i="7"/>
  <c r="L69" i="7"/>
  <c r="N69" i="7"/>
  <c r="P69" i="7"/>
  <c r="R69" i="7"/>
  <c r="D70" i="7"/>
  <c r="F70" i="7"/>
  <c r="H70" i="7"/>
  <c r="J70" i="7"/>
  <c r="L70" i="7"/>
  <c r="N70" i="7"/>
  <c r="P70" i="7"/>
  <c r="R70" i="7"/>
  <c r="D71" i="7"/>
  <c r="F71" i="7"/>
  <c r="H71" i="7"/>
  <c r="J71" i="7"/>
  <c r="L71" i="7"/>
  <c r="N71" i="7"/>
  <c r="P71" i="7"/>
  <c r="R71" i="7"/>
  <c r="D72" i="7"/>
  <c r="F72" i="7"/>
  <c r="H72" i="7"/>
  <c r="J72" i="7"/>
  <c r="L72" i="7"/>
  <c r="N72" i="7"/>
  <c r="P72" i="7"/>
  <c r="R72" i="7"/>
  <c r="D73" i="7"/>
  <c r="F73" i="7"/>
  <c r="H73" i="7"/>
  <c r="J73" i="7"/>
  <c r="L73" i="7"/>
  <c r="N73" i="7"/>
  <c r="P73" i="7"/>
  <c r="R73" i="7"/>
  <c r="D74" i="7"/>
  <c r="F74" i="7"/>
  <c r="H74" i="7"/>
  <c r="J74" i="7"/>
  <c r="L74" i="7"/>
  <c r="N74" i="7"/>
  <c r="P74" i="7"/>
  <c r="R74" i="7"/>
  <c r="D75" i="7"/>
  <c r="F75" i="7"/>
  <c r="H75" i="7"/>
  <c r="J75" i="7"/>
  <c r="L75" i="7"/>
  <c r="N75" i="7"/>
  <c r="P75" i="7"/>
  <c r="R75" i="7"/>
  <c r="D76" i="7"/>
  <c r="F76" i="7"/>
  <c r="H76" i="7"/>
  <c r="J76" i="7"/>
  <c r="L76" i="7"/>
  <c r="N76" i="7"/>
  <c r="P76" i="7"/>
  <c r="R76" i="7"/>
  <c r="D77" i="7"/>
  <c r="F77" i="7"/>
  <c r="H77" i="7"/>
  <c r="J77" i="7"/>
  <c r="L77" i="7"/>
  <c r="N77" i="7"/>
  <c r="P77" i="7"/>
  <c r="R77" i="7"/>
  <c r="D78" i="7"/>
  <c r="F78" i="7"/>
  <c r="H78" i="7"/>
  <c r="J78" i="7"/>
  <c r="L78" i="7"/>
  <c r="N78" i="7"/>
  <c r="P78" i="7"/>
  <c r="R78" i="7"/>
  <c r="D79" i="7"/>
  <c r="F79" i="7"/>
  <c r="H79" i="7"/>
  <c r="J79" i="7"/>
  <c r="L79" i="7"/>
  <c r="N79" i="7"/>
  <c r="P79" i="7"/>
  <c r="R79" i="7"/>
  <c r="D80" i="7"/>
  <c r="F80" i="7"/>
  <c r="H80" i="7"/>
  <c r="J80" i="7"/>
  <c r="L80" i="7"/>
  <c r="N80" i="7"/>
  <c r="P80" i="7"/>
  <c r="R80" i="7"/>
  <c r="D81" i="7"/>
  <c r="F81" i="7"/>
  <c r="H81" i="7"/>
  <c r="J81" i="7"/>
  <c r="L81" i="7"/>
  <c r="N81" i="7"/>
  <c r="P81" i="7"/>
  <c r="R81" i="7"/>
  <c r="D82" i="7"/>
  <c r="F82" i="7"/>
  <c r="H82" i="7"/>
  <c r="J82" i="7"/>
  <c r="L82" i="7"/>
  <c r="N82" i="7"/>
  <c r="P82" i="7"/>
  <c r="R82" i="7"/>
  <c r="D83" i="7"/>
  <c r="F83" i="7"/>
  <c r="H83" i="7"/>
  <c r="J83" i="7"/>
  <c r="L83" i="7"/>
  <c r="N83" i="7"/>
  <c r="P83" i="7"/>
  <c r="R83" i="7"/>
  <c r="D84" i="7"/>
  <c r="F84" i="7"/>
  <c r="H84" i="7"/>
  <c r="J84" i="7"/>
  <c r="L84" i="7"/>
  <c r="N84" i="7"/>
  <c r="P84" i="7"/>
  <c r="R84" i="7"/>
  <c r="D85" i="7"/>
  <c r="F85" i="7"/>
  <c r="H85" i="7"/>
  <c r="J85" i="7"/>
  <c r="L85" i="7"/>
  <c r="N85" i="7"/>
  <c r="P85" i="7"/>
  <c r="R85" i="7"/>
  <c r="D86" i="7"/>
  <c r="F86" i="7"/>
  <c r="H86" i="7"/>
  <c r="J86" i="7"/>
  <c r="L86" i="7"/>
  <c r="N86" i="7"/>
  <c r="P86" i="7"/>
  <c r="R86" i="7"/>
  <c r="D87" i="7"/>
  <c r="F87" i="7"/>
  <c r="H87" i="7"/>
  <c r="J87" i="7"/>
  <c r="L87" i="7"/>
  <c r="N87" i="7"/>
  <c r="P87" i="7"/>
  <c r="R87" i="7"/>
  <c r="D88" i="7"/>
  <c r="F88" i="7"/>
  <c r="H88" i="7"/>
  <c r="J88" i="7"/>
  <c r="L88" i="7"/>
  <c r="N88" i="7"/>
  <c r="P88" i="7"/>
  <c r="R88" i="7"/>
  <c r="D89" i="7"/>
  <c r="F89" i="7"/>
  <c r="H89" i="7"/>
  <c r="J89" i="7"/>
  <c r="L89" i="7"/>
  <c r="N89" i="7"/>
  <c r="P89" i="7"/>
  <c r="R89" i="7"/>
  <c r="D90" i="7"/>
  <c r="F90" i="7"/>
  <c r="H90" i="7"/>
  <c r="J90" i="7"/>
  <c r="L90" i="7"/>
  <c r="N90" i="7"/>
  <c r="P90" i="7"/>
  <c r="R90" i="7"/>
  <c r="D91" i="7"/>
  <c r="F91" i="7"/>
  <c r="H91" i="7"/>
  <c r="J91" i="7"/>
  <c r="L91" i="7"/>
  <c r="N91" i="7"/>
  <c r="P91" i="7"/>
  <c r="R91" i="7"/>
  <c r="D92" i="7"/>
  <c r="F92" i="7"/>
  <c r="H92" i="7"/>
  <c r="J92" i="7"/>
  <c r="L92" i="7"/>
  <c r="N92" i="7"/>
  <c r="P92" i="7"/>
  <c r="R92" i="7"/>
  <c r="D93" i="7"/>
  <c r="F93" i="7"/>
  <c r="H93" i="7"/>
  <c r="J93" i="7"/>
  <c r="L93" i="7"/>
  <c r="N93" i="7"/>
  <c r="P93" i="7"/>
  <c r="R93" i="7"/>
  <c r="D94" i="7"/>
  <c r="F94" i="7"/>
  <c r="H94" i="7"/>
  <c r="J94" i="7"/>
  <c r="L94" i="7"/>
  <c r="N94" i="7"/>
  <c r="P94" i="7"/>
  <c r="R94" i="7"/>
  <c r="D95" i="7"/>
  <c r="F95" i="7"/>
  <c r="H95" i="7"/>
  <c r="J95" i="7"/>
  <c r="L95" i="7"/>
  <c r="N95" i="7"/>
  <c r="P95" i="7"/>
  <c r="R95" i="7"/>
  <c r="D96" i="7"/>
  <c r="F96" i="7"/>
  <c r="H96" i="7"/>
  <c r="J96" i="7"/>
  <c r="L96" i="7"/>
  <c r="N96" i="7"/>
  <c r="P96" i="7"/>
  <c r="R96" i="7"/>
  <c r="D97" i="7"/>
  <c r="F97" i="7"/>
  <c r="H97" i="7"/>
  <c r="J97" i="7"/>
  <c r="L97" i="7"/>
  <c r="N97" i="7"/>
  <c r="P97" i="7"/>
  <c r="R97" i="7"/>
  <c r="D98" i="7"/>
  <c r="F98" i="7"/>
  <c r="H98" i="7"/>
  <c r="J98" i="7"/>
  <c r="L98" i="7"/>
  <c r="N98" i="7"/>
  <c r="P98" i="7"/>
  <c r="R98" i="7"/>
  <c r="D99" i="7"/>
  <c r="F99" i="7"/>
  <c r="H99" i="7"/>
  <c r="J99" i="7"/>
  <c r="L99" i="7"/>
  <c r="N99" i="7"/>
  <c r="P99" i="7"/>
  <c r="R99" i="7"/>
  <c r="D100" i="7"/>
  <c r="F100" i="7"/>
  <c r="H100" i="7"/>
  <c r="J100" i="7"/>
  <c r="L100" i="7"/>
  <c r="N100" i="7"/>
  <c r="P100" i="7"/>
  <c r="R100" i="7"/>
  <c r="D101" i="7"/>
  <c r="F101" i="7"/>
  <c r="H101" i="7"/>
  <c r="J101" i="7"/>
  <c r="L101" i="7"/>
  <c r="N101" i="7"/>
  <c r="P101" i="7"/>
  <c r="R101" i="7"/>
  <c r="D102" i="7"/>
  <c r="F102" i="7"/>
  <c r="H102" i="7"/>
  <c r="J102" i="7"/>
  <c r="L102" i="7"/>
  <c r="N102" i="7"/>
  <c r="P102" i="7"/>
  <c r="R102" i="7"/>
  <c r="D103" i="7"/>
  <c r="F103" i="7"/>
  <c r="H103" i="7"/>
  <c r="J103" i="7"/>
  <c r="L103" i="7"/>
  <c r="N103" i="7"/>
  <c r="P103" i="7"/>
  <c r="R103" i="7"/>
  <c r="D104" i="7"/>
  <c r="F104" i="7"/>
  <c r="H104" i="7"/>
  <c r="J104" i="7"/>
  <c r="L104" i="7"/>
  <c r="N104" i="7"/>
  <c r="P104" i="7"/>
  <c r="R104" i="7"/>
  <c r="D105" i="7"/>
  <c r="F105" i="7"/>
  <c r="H105" i="7"/>
  <c r="J105" i="7"/>
  <c r="L105" i="7"/>
  <c r="N105" i="7"/>
  <c r="P105" i="7"/>
  <c r="R105" i="7"/>
  <c r="D106" i="7"/>
  <c r="F106" i="7"/>
  <c r="H106" i="7"/>
  <c r="J106" i="7"/>
  <c r="L106" i="7"/>
  <c r="N106" i="7"/>
  <c r="P106" i="7"/>
  <c r="R106" i="7"/>
  <c r="D107" i="7"/>
  <c r="F107" i="7"/>
  <c r="H107" i="7"/>
  <c r="J107" i="7"/>
  <c r="L107" i="7"/>
  <c r="N107" i="7"/>
  <c r="P107" i="7"/>
  <c r="R107" i="7"/>
  <c r="D108" i="7"/>
  <c r="H108" i="7"/>
  <c r="J108" i="7"/>
  <c r="L108" i="7"/>
  <c r="N108" i="7"/>
  <c r="P108" i="7"/>
  <c r="R108" i="7"/>
  <c r="D109" i="7"/>
  <c r="H109" i="7"/>
  <c r="J109" i="7"/>
  <c r="L109" i="7"/>
  <c r="N109" i="7"/>
  <c r="P109" i="7"/>
  <c r="R109" i="7"/>
  <c r="D110" i="7"/>
  <c r="H110" i="7"/>
  <c r="J110" i="7"/>
  <c r="L110" i="7"/>
  <c r="N110" i="7"/>
  <c r="P110" i="7"/>
  <c r="R110" i="7"/>
  <c r="D111" i="7"/>
  <c r="H111" i="7"/>
  <c r="J111" i="7"/>
  <c r="L111" i="7"/>
  <c r="N111" i="7"/>
  <c r="P111" i="7"/>
  <c r="R111" i="7"/>
  <c r="D112" i="7"/>
  <c r="H112" i="7"/>
  <c r="J112" i="7"/>
  <c r="L112" i="7"/>
  <c r="N112" i="7"/>
  <c r="P112" i="7"/>
  <c r="R112" i="7"/>
  <c r="D113" i="7"/>
  <c r="H113" i="7"/>
  <c r="J113" i="7"/>
  <c r="L113" i="7"/>
  <c r="N113" i="7"/>
  <c r="P113" i="7"/>
  <c r="R113" i="7"/>
  <c r="D114" i="7"/>
  <c r="H114" i="7"/>
  <c r="J114" i="7"/>
  <c r="L114" i="7"/>
  <c r="N114" i="7"/>
  <c r="P114" i="7"/>
  <c r="R114" i="7"/>
  <c r="D115" i="7"/>
  <c r="H115" i="7"/>
  <c r="J115" i="7"/>
  <c r="L115" i="7"/>
  <c r="N115" i="7"/>
  <c r="P115" i="7"/>
  <c r="R115" i="7"/>
  <c r="D116" i="7"/>
  <c r="H116" i="7"/>
  <c r="J116" i="7"/>
  <c r="L116" i="7"/>
  <c r="N116" i="7"/>
  <c r="P116" i="7"/>
  <c r="R116" i="7"/>
  <c r="D117" i="7"/>
  <c r="H117" i="7"/>
  <c r="J117" i="7"/>
  <c r="L117" i="7"/>
  <c r="N117" i="7"/>
  <c r="P117" i="7"/>
  <c r="R117" i="7"/>
  <c r="D118" i="7"/>
  <c r="H118" i="7"/>
  <c r="J118" i="7"/>
  <c r="L118" i="7"/>
  <c r="N118" i="7"/>
  <c r="P118" i="7"/>
  <c r="R118" i="7"/>
  <c r="D119" i="7"/>
  <c r="H119" i="7"/>
  <c r="J119" i="7"/>
  <c r="L119" i="7"/>
  <c r="N119" i="7"/>
  <c r="P119" i="7"/>
  <c r="R119" i="7"/>
  <c r="D120" i="7"/>
  <c r="H120" i="7"/>
  <c r="J120" i="7"/>
  <c r="L120" i="7"/>
  <c r="N120" i="7"/>
  <c r="P120" i="7"/>
  <c r="R120" i="7"/>
  <c r="S54" i="6" l="1"/>
  <c r="T54" i="6" s="1"/>
  <c r="S46" i="6"/>
  <c r="T46" i="6" s="1"/>
  <c r="S9" i="6"/>
  <c r="T9" i="6" s="1"/>
  <c r="S7" i="6"/>
  <c r="T7" i="6" s="1"/>
  <c r="S38" i="6"/>
  <c r="T38" i="6" s="1"/>
  <c r="S17" i="6"/>
  <c r="T17" i="6" s="1"/>
  <c r="S49" i="6"/>
  <c r="T49" i="6" s="1"/>
  <c r="S23" i="6"/>
  <c r="T23" i="6" s="1"/>
  <c r="S55" i="6"/>
  <c r="T55" i="6" s="1"/>
  <c r="S48" i="6"/>
  <c r="T48" i="6" s="1"/>
  <c r="S47" i="6"/>
  <c r="T47" i="6" s="1"/>
  <c r="S40" i="6"/>
  <c r="T40" i="6" s="1"/>
  <c r="S39" i="6"/>
  <c r="T39" i="6" s="1"/>
  <c r="S33" i="6"/>
  <c r="T33" i="6" s="1"/>
  <c r="S32" i="6"/>
  <c r="T32" i="6" s="1"/>
  <c r="S25" i="6"/>
  <c r="T25" i="6" s="1"/>
  <c r="S24" i="6"/>
  <c r="T24" i="6" s="1"/>
  <c r="S16" i="6"/>
  <c r="T16" i="6" s="1"/>
  <c r="S8" i="6"/>
  <c r="T8" i="6" s="1"/>
  <c r="S26" i="6"/>
  <c r="T26" i="6" s="1"/>
  <c r="S18" i="6"/>
  <c r="T18" i="6" s="1"/>
  <c r="S10" i="6"/>
  <c r="T10" i="6" s="1"/>
  <c r="S53" i="6"/>
  <c r="T53" i="6" s="1"/>
  <c r="S50" i="6"/>
  <c r="T50" i="6" s="1"/>
  <c r="S42" i="6"/>
  <c r="T42" i="6" s="1"/>
  <c r="S34" i="6"/>
  <c r="T34" i="6" s="1"/>
  <c r="S27" i="6"/>
  <c r="T27" i="6" s="1"/>
  <c r="S21" i="6"/>
  <c r="T21" i="6" s="1"/>
  <c r="S19" i="6"/>
  <c r="T19" i="6" s="1"/>
  <c r="S13" i="6"/>
  <c r="T13" i="6" s="1"/>
  <c r="S11" i="6"/>
  <c r="T11" i="6" s="1"/>
  <c r="S45" i="6"/>
  <c r="T45" i="6" s="1"/>
  <c r="S37" i="6"/>
  <c r="T37" i="6" s="1"/>
  <c r="S52" i="6"/>
  <c r="T52" i="6" s="1"/>
  <c r="S51" i="6"/>
  <c r="T51" i="6" s="1"/>
  <c r="S44" i="6"/>
  <c r="T44" i="6" s="1"/>
  <c r="S43" i="6"/>
  <c r="T43" i="6" s="1"/>
  <c r="S36" i="6"/>
  <c r="T36" i="6" s="1"/>
  <c r="S35" i="6"/>
  <c r="T35" i="6" s="1"/>
  <c r="S29" i="6"/>
  <c r="T29" i="6" s="1"/>
  <c r="S28" i="6"/>
  <c r="T28" i="6" s="1"/>
  <c r="S20" i="6"/>
  <c r="T20" i="6" s="1"/>
  <c r="S12" i="6"/>
  <c r="T12" i="6" s="1"/>
  <c r="S5" i="6"/>
  <c r="T5" i="6" s="1"/>
  <c r="S41" i="6"/>
  <c r="T41" i="6" s="1"/>
  <c r="S30" i="6"/>
  <c r="T30" i="6" s="1"/>
  <c r="S22" i="6"/>
  <c r="T22" i="6" s="1"/>
  <c r="S14" i="6"/>
  <c r="T14" i="6" s="1"/>
  <c r="S6" i="6"/>
  <c r="T6" i="6" s="1"/>
  <c r="S91" i="5"/>
  <c r="T91" i="5" s="1"/>
  <c r="S87" i="5"/>
  <c r="T87" i="5" s="1"/>
  <c r="S83" i="5"/>
  <c r="T83" i="5" s="1"/>
  <c r="S90" i="5"/>
  <c r="T90" i="5" s="1"/>
  <c r="S86" i="5"/>
  <c r="T86" i="5" s="1"/>
  <c r="S82" i="5"/>
  <c r="T82" i="5" s="1"/>
  <c r="S78" i="5"/>
  <c r="T78" i="5" s="1"/>
  <c r="S74" i="5"/>
  <c r="T74" i="5" s="1"/>
  <c r="S34" i="5"/>
  <c r="T34" i="5" s="1"/>
  <c r="S30" i="5"/>
  <c r="T30" i="5" s="1"/>
  <c r="S26" i="5"/>
  <c r="T26" i="5" s="1"/>
  <c r="S22" i="5"/>
  <c r="T22" i="5" s="1"/>
  <c r="S70" i="5"/>
  <c r="T70" i="5" s="1"/>
  <c r="S92" i="5"/>
  <c r="T92" i="5" s="1"/>
  <c r="S89" i="5"/>
  <c r="T89" i="5" s="1"/>
  <c r="S84" i="5"/>
  <c r="T84" i="5" s="1"/>
  <c r="S81" i="5"/>
  <c r="T81" i="5" s="1"/>
  <c r="S79" i="5"/>
  <c r="T79" i="5" s="1"/>
  <c r="S77" i="5"/>
  <c r="T77" i="5" s="1"/>
  <c r="S76" i="5"/>
  <c r="T76" i="5" s="1"/>
  <c r="S75" i="5"/>
  <c r="T75" i="5" s="1"/>
  <c r="S73" i="5"/>
  <c r="T73" i="5" s="1"/>
  <c r="S72" i="5"/>
  <c r="T72" i="5" s="1"/>
  <c r="S71" i="5"/>
  <c r="T71" i="5" s="1"/>
  <c r="S69" i="5"/>
  <c r="T69" i="5" s="1"/>
  <c r="S68" i="5"/>
  <c r="T68" i="5" s="1"/>
  <c r="S67" i="5"/>
  <c r="T67" i="5" s="1"/>
  <c r="S66" i="5"/>
  <c r="T66" i="5" s="1"/>
  <c r="S65" i="5"/>
  <c r="T65" i="5" s="1"/>
  <c r="S64" i="5"/>
  <c r="T64" i="5" s="1"/>
  <c r="S63" i="5"/>
  <c r="T63" i="5" s="1"/>
  <c r="S62" i="5"/>
  <c r="T62" i="5" s="1"/>
  <c r="S61" i="5"/>
  <c r="T61" i="5" s="1"/>
  <c r="S60" i="5"/>
  <c r="T60" i="5" s="1"/>
  <c r="S59" i="5"/>
  <c r="T59" i="5" s="1"/>
  <c r="S58" i="5"/>
  <c r="T58" i="5" s="1"/>
  <c r="S57" i="5"/>
  <c r="T57" i="5" s="1"/>
  <c r="S56" i="5"/>
  <c r="T56" i="5" s="1"/>
  <c r="S55" i="5"/>
  <c r="T55" i="5" s="1"/>
  <c r="S54" i="5"/>
  <c r="T54" i="5" s="1"/>
  <c r="S53" i="5"/>
  <c r="T53" i="5" s="1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S41" i="5"/>
  <c r="T41" i="5" s="1"/>
  <c r="S40" i="5"/>
  <c r="T40" i="5" s="1"/>
  <c r="S39" i="5"/>
  <c r="T39" i="5" s="1"/>
  <c r="S38" i="5"/>
  <c r="T38" i="5" s="1"/>
  <c r="S37" i="5"/>
  <c r="T37" i="5" s="1"/>
  <c r="S36" i="5"/>
  <c r="T36" i="5" s="1"/>
  <c r="S35" i="5"/>
  <c r="T35" i="5" s="1"/>
  <c r="S33" i="5"/>
  <c r="T33" i="5" s="1"/>
  <c r="S32" i="5"/>
  <c r="T32" i="5" s="1"/>
  <c r="S31" i="5"/>
  <c r="T31" i="5" s="1"/>
  <c r="S29" i="5"/>
  <c r="T29" i="5" s="1"/>
  <c r="S28" i="5"/>
  <c r="T28" i="5" s="1"/>
  <c r="S27" i="5"/>
  <c r="T27" i="5" s="1"/>
  <c r="S25" i="5"/>
  <c r="T25" i="5" s="1"/>
  <c r="S24" i="5"/>
  <c r="T24" i="5" s="1"/>
  <c r="S23" i="5"/>
  <c r="T23" i="5" s="1"/>
  <c r="S21" i="5"/>
  <c r="T21" i="5" s="1"/>
  <c r="S20" i="5"/>
  <c r="T20" i="5" s="1"/>
  <c r="S19" i="5"/>
  <c r="T19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S12" i="5"/>
  <c r="T12" i="5" s="1"/>
  <c r="S11" i="5"/>
  <c r="T11" i="5" s="1"/>
  <c r="S10" i="5"/>
  <c r="T10" i="5" s="1"/>
  <c r="S9" i="5"/>
  <c r="T9" i="5" s="1"/>
  <c r="S8" i="5"/>
  <c r="T8" i="5" s="1"/>
  <c r="S7" i="5"/>
  <c r="T7" i="5" s="1"/>
  <c r="S6" i="5"/>
  <c r="T6" i="5" s="1"/>
  <c r="S5" i="5"/>
  <c r="T5" i="5" s="1"/>
  <c r="S93" i="5"/>
  <c r="T93" i="5" s="1"/>
  <c r="S88" i="5"/>
  <c r="T88" i="5" s="1"/>
  <c r="S85" i="5"/>
  <c r="T85" i="5" s="1"/>
  <c r="S80" i="5"/>
  <c r="T80" i="5" s="1"/>
  <c r="L5" i="1"/>
  <c r="N5" i="1"/>
  <c r="P5" i="1"/>
  <c r="R5" i="1"/>
  <c r="L6" i="1"/>
  <c r="N6" i="1"/>
  <c r="P6" i="1"/>
  <c r="R6" i="1"/>
  <c r="L7" i="1"/>
  <c r="N7" i="1"/>
  <c r="P7" i="1"/>
  <c r="R7" i="1"/>
  <c r="L8" i="1"/>
  <c r="N8" i="1"/>
  <c r="P8" i="1"/>
  <c r="R8" i="1"/>
  <c r="L9" i="1"/>
  <c r="N9" i="1"/>
  <c r="P9" i="1"/>
  <c r="R9" i="1"/>
  <c r="L10" i="1"/>
  <c r="N10" i="1"/>
  <c r="P10" i="1"/>
  <c r="R10" i="1"/>
  <c r="L11" i="1"/>
  <c r="N11" i="1"/>
  <c r="P11" i="1"/>
  <c r="R11" i="1"/>
  <c r="L12" i="1"/>
  <c r="N12" i="1"/>
  <c r="P12" i="1"/>
  <c r="R12" i="1"/>
  <c r="L13" i="1"/>
  <c r="N13" i="1"/>
  <c r="P13" i="1"/>
  <c r="R13" i="1"/>
  <c r="L14" i="1"/>
  <c r="N14" i="1"/>
  <c r="P14" i="1"/>
  <c r="R14" i="1"/>
  <c r="L15" i="1"/>
  <c r="N15" i="1"/>
  <c r="P15" i="1"/>
  <c r="R15" i="1"/>
  <c r="L16" i="1"/>
  <c r="N16" i="1"/>
  <c r="P16" i="1"/>
  <c r="R16" i="1"/>
  <c r="L17" i="1"/>
  <c r="N17" i="1"/>
  <c r="P17" i="1"/>
  <c r="R17" i="1"/>
  <c r="L18" i="1"/>
  <c r="N18" i="1"/>
  <c r="P18" i="1"/>
  <c r="R18" i="1"/>
  <c r="L19" i="1"/>
  <c r="N19" i="1"/>
  <c r="P19" i="1"/>
  <c r="R19" i="1"/>
  <c r="L20" i="1"/>
  <c r="N20" i="1"/>
  <c r="P20" i="1"/>
  <c r="R20" i="1"/>
  <c r="L21" i="1"/>
  <c r="N21" i="1"/>
  <c r="P21" i="1"/>
  <c r="R21" i="1"/>
  <c r="L22" i="1"/>
  <c r="N22" i="1"/>
  <c r="P22" i="1"/>
  <c r="R22" i="1"/>
  <c r="L23" i="1"/>
  <c r="N23" i="1"/>
  <c r="P23" i="1"/>
  <c r="R23" i="1"/>
  <c r="L24" i="1"/>
  <c r="N24" i="1"/>
  <c r="P24" i="1"/>
  <c r="R24" i="1"/>
  <c r="L25" i="1"/>
  <c r="N25" i="1"/>
  <c r="P25" i="1"/>
  <c r="R25" i="1"/>
  <c r="L26" i="1"/>
  <c r="N26" i="1"/>
  <c r="P26" i="1"/>
  <c r="R26" i="1"/>
  <c r="L27" i="1"/>
  <c r="N27" i="1"/>
  <c r="P27" i="1"/>
  <c r="R27" i="1"/>
  <c r="L28" i="1"/>
  <c r="N28" i="1"/>
  <c r="P28" i="1"/>
  <c r="R28" i="1"/>
  <c r="L29" i="1"/>
  <c r="N29" i="1"/>
  <c r="P29" i="1"/>
  <c r="R29" i="1"/>
  <c r="L30" i="1"/>
  <c r="N30" i="1"/>
  <c r="P30" i="1"/>
  <c r="R30" i="1"/>
  <c r="L31" i="1"/>
  <c r="N31" i="1"/>
  <c r="P31" i="1"/>
  <c r="R31" i="1"/>
  <c r="L32" i="1"/>
  <c r="N32" i="1"/>
  <c r="P32" i="1"/>
  <c r="R32" i="1"/>
  <c r="L33" i="1"/>
  <c r="N33" i="1"/>
  <c r="P33" i="1"/>
  <c r="R33" i="1"/>
  <c r="L34" i="1"/>
  <c r="N34" i="1"/>
  <c r="P34" i="1"/>
  <c r="R34" i="1"/>
  <c r="L35" i="1"/>
  <c r="N35" i="1"/>
  <c r="P35" i="1"/>
  <c r="R35" i="1"/>
  <c r="L36" i="1"/>
  <c r="N36" i="1"/>
  <c r="P36" i="1"/>
  <c r="R36" i="1"/>
  <c r="L37" i="1"/>
  <c r="N37" i="1"/>
  <c r="P37" i="1"/>
  <c r="R37" i="1"/>
  <c r="L38" i="1"/>
  <c r="N38" i="1"/>
  <c r="P38" i="1"/>
  <c r="R38" i="1"/>
  <c r="L39" i="1"/>
  <c r="N39" i="1"/>
  <c r="P39" i="1"/>
  <c r="R39" i="1"/>
  <c r="L40" i="1"/>
  <c r="N40" i="1"/>
  <c r="P40" i="1"/>
  <c r="R40" i="1"/>
  <c r="L41" i="1"/>
  <c r="N41" i="1"/>
  <c r="P41" i="1"/>
  <c r="R41" i="1"/>
  <c r="L42" i="1"/>
  <c r="N42" i="1"/>
  <c r="P42" i="1"/>
  <c r="R42" i="1"/>
  <c r="L43" i="1"/>
  <c r="N43" i="1"/>
  <c r="P43" i="1"/>
  <c r="R43" i="1"/>
  <c r="L44" i="1"/>
  <c r="N44" i="1"/>
  <c r="P44" i="1"/>
  <c r="R44" i="1"/>
  <c r="L45" i="1"/>
  <c r="N45" i="1"/>
  <c r="P45" i="1"/>
  <c r="R45" i="1"/>
  <c r="L46" i="1"/>
  <c r="N46" i="1"/>
  <c r="P46" i="1"/>
  <c r="R46" i="1"/>
  <c r="L47" i="1"/>
  <c r="N47" i="1"/>
  <c r="P47" i="1"/>
  <c r="R47" i="1"/>
  <c r="L48" i="1"/>
  <c r="N48" i="1"/>
  <c r="P48" i="1"/>
  <c r="R48" i="1"/>
  <c r="L49" i="1"/>
  <c r="N49" i="1"/>
  <c r="P49" i="1"/>
  <c r="R49" i="1"/>
  <c r="L50" i="1"/>
  <c r="N50" i="1"/>
  <c r="P50" i="1"/>
  <c r="R50" i="1"/>
  <c r="L51" i="1"/>
  <c r="N51" i="1"/>
  <c r="P51" i="1"/>
  <c r="R51" i="1"/>
  <c r="L52" i="1"/>
  <c r="N52" i="1"/>
  <c r="P52" i="1"/>
  <c r="R52" i="1"/>
  <c r="L53" i="1"/>
  <c r="N53" i="1"/>
  <c r="P53" i="1"/>
  <c r="R53" i="1"/>
  <c r="L54" i="1"/>
  <c r="N54" i="1"/>
  <c r="P54" i="1"/>
  <c r="R54" i="1"/>
  <c r="L55" i="1"/>
  <c r="N55" i="1"/>
  <c r="P55" i="1"/>
  <c r="R55" i="1"/>
  <c r="L56" i="1"/>
  <c r="N56" i="1"/>
  <c r="P56" i="1"/>
  <c r="R56" i="1"/>
  <c r="L57" i="1"/>
  <c r="N57" i="1"/>
  <c r="P57" i="1"/>
  <c r="R57" i="1"/>
  <c r="L58" i="1"/>
  <c r="N58" i="1"/>
  <c r="P58" i="1"/>
  <c r="R58" i="1"/>
  <c r="L59" i="1"/>
  <c r="N59" i="1"/>
  <c r="P59" i="1"/>
  <c r="R59" i="1"/>
  <c r="L60" i="1"/>
  <c r="N60" i="1"/>
  <c r="P60" i="1"/>
  <c r="R60" i="1"/>
  <c r="L61" i="1"/>
  <c r="N61" i="1"/>
  <c r="P61" i="1"/>
  <c r="R61" i="1"/>
  <c r="L62" i="1"/>
  <c r="N62" i="1"/>
  <c r="P62" i="1"/>
  <c r="R62" i="1"/>
  <c r="L63" i="1"/>
  <c r="N63" i="1"/>
  <c r="P63" i="1"/>
  <c r="R63" i="1"/>
  <c r="L64" i="1"/>
  <c r="N64" i="1"/>
  <c r="P64" i="1"/>
  <c r="R64" i="1"/>
  <c r="L65" i="1"/>
  <c r="N65" i="1"/>
  <c r="P65" i="1"/>
  <c r="R65" i="1"/>
  <c r="L66" i="1"/>
  <c r="N66" i="1"/>
  <c r="P66" i="1"/>
  <c r="R66" i="1"/>
  <c r="L67" i="1"/>
  <c r="N67" i="1"/>
  <c r="P67" i="1"/>
  <c r="R67" i="1"/>
  <c r="L68" i="1"/>
  <c r="N68" i="1"/>
  <c r="P68" i="1"/>
  <c r="R68" i="1"/>
  <c r="L69" i="1"/>
  <c r="N69" i="1"/>
  <c r="P69" i="1"/>
  <c r="R69" i="1"/>
  <c r="L70" i="1"/>
  <c r="N70" i="1"/>
  <c r="P70" i="1"/>
  <c r="R70" i="1"/>
  <c r="L71" i="1"/>
  <c r="N71" i="1"/>
  <c r="P71" i="1"/>
  <c r="R71" i="1"/>
  <c r="L72" i="1"/>
  <c r="N72" i="1"/>
  <c r="P72" i="1"/>
  <c r="R72" i="1"/>
  <c r="L73" i="1"/>
  <c r="N73" i="1"/>
  <c r="P73" i="1"/>
  <c r="R73" i="1"/>
  <c r="L74" i="1"/>
  <c r="N74" i="1"/>
  <c r="P74" i="1"/>
  <c r="R74" i="1"/>
  <c r="L75" i="1"/>
  <c r="N75" i="1"/>
  <c r="P75" i="1"/>
  <c r="R75" i="1"/>
  <c r="L76" i="1"/>
  <c r="N76" i="1"/>
  <c r="P76" i="1"/>
  <c r="R76" i="1"/>
  <c r="L77" i="1"/>
  <c r="N77" i="1"/>
  <c r="P77" i="1"/>
  <c r="R77" i="1"/>
  <c r="L78" i="1"/>
  <c r="N78" i="1"/>
  <c r="P78" i="1"/>
  <c r="R78" i="1"/>
  <c r="L79" i="1"/>
  <c r="N79" i="1"/>
  <c r="P79" i="1"/>
  <c r="R79" i="1"/>
  <c r="L80" i="1"/>
  <c r="N80" i="1"/>
  <c r="P80" i="1"/>
  <c r="R80" i="1"/>
  <c r="L81" i="1"/>
  <c r="N81" i="1"/>
  <c r="P81" i="1"/>
  <c r="R81" i="1"/>
  <c r="L82" i="1"/>
  <c r="N82" i="1"/>
  <c r="P82" i="1"/>
  <c r="R82" i="1"/>
  <c r="L83" i="1"/>
  <c r="N83" i="1"/>
  <c r="P83" i="1"/>
  <c r="R83" i="1"/>
  <c r="L84" i="1"/>
  <c r="N84" i="1"/>
  <c r="P84" i="1"/>
  <c r="R84" i="1"/>
  <c r="L85" i="1"/>
  <c r="N85" i="1"/>
  <c r="P85" i="1"/>
  <c r="R85" i="1"/>
  <c r="L86" i="1"/>
  <c r="N86" i="1"/>
  <c r="P86" i="1"/>
  <c r="R86" i="1"/>
  <c r="L87" i="1"/>
  <c r="N87" i="1"/>
  <c r="P87" i="1"/>
  <c r="R87" i="1"/>
  <c r="L88" i="1"/>
  <c r="N88" i="1"/>
  <c r="P88" i="1"/>
  <c r="R88" i="1"/>
  <c r="L89" i="1"/>
  <c r="N89" i="1"/>
  <c r="P89" i="1"/>
  <c r="R89" i="1"/>
  <c r="L90" i="1"/>
  <c r="N90" i="1"/>
  <c r="P90" i="1"/>
  <c r="R90" i="1"/>
  <c r="L91" i="1"/>
  <c r="N91" i="1"/>
  <c r="P91" i="1"/>
  <c r="R91" i="1"/>
  <c r="L92" i="1"/>
  <c r="N92" i="1"/>
  <c r="P92" i="1"/>
  <c r="R92" i="1"/>
  <c r="L93" i="1"/>
  <c r="N93" i="1"/>
  <c r="P93" i="1"/>
  <c r="R93" i="1"/>
  <c r="L94" i="1"/>
  <c r="N94" i="1"/>
  <c r="P94" i="1"/>
  <c r="R94" i="1"/>
  <c r="L95" i="1"/>
  <c r="N95" i="1"/>
  <c r="P95" i="1"/>
  <c r="R95" i="1"/>
  <c r="L96" i="1"/>
  <c r="N96" i="1"/>
  <c r="P96" i="1"/>
  <c r="R96" i="1"/>
  <c r="L97" i="1"/>
  <c r="N97" i="1"/>
  <c r="P97" i="1"/>
  <c r="R97" i="1"/>
  <c r="L98" i="1"/>
  <c r="N98" i="1"/>
  <c r="P98" i="1"/>
  <c r="R98" i="1"/>
  <c r="L99" i="1"/>
  <c r="N99" i="1"/>
  <c r="P99" i="1"/>
  <c r="R99" i="1"/>
  <c r="L100" i="1"/>
  <c r="N100" i="1"/>
  <c r="P100" i="1"/>
  <c r="R100" i="1"/>
  <c r="L101" i="1"/>
  <c r="N101" i="1"/>
  <c r="P101" i="1"/>
  <c r="R101" i="1"/>
  <c r="L102" i="1"/>
  <c r="N102" i="1"/>
  <c r="P102" i="1"/>
  <c r="R102" i="1"/>
  <c r="L103" i="1"/>
  <c r="N103" i="1"/>
  <c r="P103" i="1"/>
  <c r="R103" i="1"/>
  <c r="L104" i="1"/>
  <c r="N104" i="1"/>
  <c r="P104" i="1"/>
  <c r="R104" i="1"/>
  <c r="L105" i="1"/>
  <c r="N105" i="1"/>
  <c r="P105" i="1"/>
  <c r="R105" i="1"/>
  <c r="L106" i="1"/>
  <c r="N106" i="1"/>
  <c r="P106" i="1"/>
  <c r="R106" i="1"/>
  <c r="L107" i="1"/>
  <c r="N107" i="1"/>
  <c r="P107" i="1"/>
  <c r="R107" i="1"/>
  <c r="L108" i="1"/>
  <c r="N108" i="1"/>
  <c r="P108" i="1"/>
  <c r="R108" i="1"/>
  <c r="L109" i="1"/>
  <c r="N109" i="1"/>
  <c r="P109" i="1"/>
  <c r="R109" i="1"/>
  <c r="L110" i="1"/>
  <c r="N110" i="1"/>
  <c r="P110" i="1"/>
  <c r="R110" i="1"/>
  <c r="L111" i="1"/>
  <c r="N111" i="1"/>
  <c r="P111" i="1"/>
  <c r="R111" i="1"/>
  <c r="L112" i="1"/>
  <c r="N112" i="1"/>
  <c r="P112" i="1"/>
  <c r="R112" i="1"/>
  <c r="L113" i="1"/>
  <c r="N113" i="1"/>
  <c r="P113" i="1"/>
  <c r="R113" i="1"/>
  <c r="L114" i="1"/>
  <c r="N114" i="1"/>
  <c r="P114" i="1"/>
  <c r="R114" i="1"/>
  <c r="L115" i="1"/>
  <c r="N115" i="1"/>
  <c r="P115" i="1"/>
  <c r="R115" i="1"/>
  <c r="L116" i="1"/>
  <c r="N116" i="1"/>
  <c r="P116" i="1"/>
  <c r="R116" i="1"/>
  <c r="L117" i="1"/>
  <c r="N117" i="1"/>
  <c r="P117" i="1"/>
  <c r="R117" i="1"/>
  <c r="L118" i="1"/>
  <c r="N118" i="1"/>
  <c r="P118" i="1"/>
  <c r="R118" i="1"/>
  <c r="L119" i="1"/>
  <c r="N119" i="1"/>
  <c r="P119" i="1"/>
  <c r="R119" i="1"/>
  <c r="L120" i="1"/>
  <c r="N120" i="1"/>
  <c r="P120" i="1"/>
  <c r="R120" i="1"/>
  <c r="S117" i="7" l="1"/>
  <c r="T117" i="7" s="1"/>
  <c r="S119" i="7"/>
  <c r="T119" i="7" s="1"/>
  <c r="S118" i="7"/>
  <c r="V118" i="7" s="1"/>
  <c r="S120" i="7"/>
  <c r="T120" i="7" s="1"/>
  <c r="S91" i="7"/>
  <c r="T91" i="7" s="1"/>
  <c r="S68" i="1"/>
  <c r="D88" i="3"/>
  <c r="T68" i="1" l="1"/>
  <c r="V68" i="1"/>
  <c r="V117" i="7"/>
  <c r="V119" i="7"/>
  <c r="T118" i="7"/>
  <c r="V120" i="7"/>
  <c r="V91" i="7"/>
  <c r="S32" i="1"/>
  <c r="V32" i="1" s="1"/>
  <c r="S28" i="1"/>
  <c r="S34" i="1"/>
  <c r="V34" i="1" s="1"/>
  <c r="S30" i="1"/>
  <c r="V30" i="1" s="1"/>
  <c r="S29" i="1"/>
  <c r="S33" i="1"/>
  <c r="V33" i="1" s="1"/>
  <c r="S31" i="1"/>
  <c r="R4" i="7"/>
  <c r="P4" i="7"/>
  <c r="N4" i="7"/>
  <c r="L4" i="7"/>
  <c r="J4" i="7"/>
  <c r="H4" i="7"/>
  <c r="F4" i="7"/>
  <c r="D4" i="7"/>
  <c r="T31" i="1" l="1"/>
  <c r="V31" i="1"/>
  <c r="T29" i="1"/>
  <c r="V29" i="1"/>
  <c r="T28" i="1"/>
  <c r="V28" i="1"/>
  <c r="T34" i="1"/>
  <c r="T32" i="1"/>
  <c r="T30" i="1"/>
  <c r="T33" i="1"/>
  <c r="S16" i="7"/>
  <c r="T16" i="7" s="1"/>
  <c r="S5" i="7"/>
  <c r="T5" i="7" s="1"/>
  <c r="S9" i="7"/>
  <c r="T9" i="7" s="1"/>
  <c r="S13" i="7"/>
  <c r="V13" i="7" s="1"/>
  <c r="S14" i="7"/>
  <c r="V14" i="7" s="1"/>
  <c r="S6" i="7"/>
  <c r="V6" i="7" s="1"/>
  <c r="S8" i="7"/>
  <c r="V8" i="7" s="1"/>
  <c r="S11" i="7"/>
  <c r="V11" i="7" s="1"/>
  <c r="S7" i="7"/>
  <c r="V7" i="7" s="1"/>
  <c r="S10" i="7"/>
  <c r="V10" i="7" s="1"/>
  <c r="S12" i="7"/>
  <c r="V12" i="7" s="1"/>
  <c r="S18" i="7"/>
  <c r="T18" i="7" s="1"/>
  <c r="S21" i="7"/>
  <c r="T21" i="7" s="1"/>
  <c r="S23" i="7"/>
  <c r="T23" i="7" s="1"/>
  <c r="S28" i="7"/>
  <c r="V28" i="7" s="1"/>
  <c r="S31" i="7"/>
  <c r="V31" i="7" s="1"/>
  <c r="S34" i="7"/>
  <c r="T34" i="7" s="1"/>
  <c r="S36" i="7"/>
  <c r="V36" i="7" s="1"/>
  <c r="S40" i="7"/>
  <c r="V40" i="7" s="1"/>
  <c r="S42" i="7"/>
  <c r="V42" i="7" s="1"/>
  <c r="S44" i="7"/>
  <c r="V44" i="7" s="1"/>
  <c r="S45" i="7"/>
  <c r="T45" i="7" s="1"/>
  <c r="S47" i="7"/>
  <c r="T47" i="7" s="1"/>
  <c r="S48" i="7"/>
  <c r="V48" i="7" s="1"/>
  <c r="S49" i="7"/>
  <c r="V49" i="7" s="1"/>
  <c r="S51" i="7"/>
  <c r="T51" i="7" s="1"/>
  <c r="S52" i="7"/>
  <c r="T52" i="7" s="1"/>
  <c r="S53" i="7"/>
  <c r="T53" i="7" s="1"/>
  <c r="S54" i="7"/>
  <c r="T54" i="7" s="1"/>
  <c r="S55" i="7"/>
  <c r="T55" i="7" s="1"/>
  <c r="S56" i="7"/>
  <c r="T56" i="7" s="1"/>
  <c r="S57" i="7"/>
  <c r="T57" i="7" s="1"/>
  <c r="S58" i="7"/>
  <c r="V58" i="7" s="1"/>
  <c r="S59" i="7"/>
  <c r="T59" i="7" s="1"/>
  <c r="S60" i="7"/>
  <c r="T60" i="7" s="1"/>
  <c r="S61" i="7"/>
  <c r="V61" i="7" s="1"/>
  <c r="S62" i="7"/>
  <c r="T62" i="7" s="1"/>
  <c r="S63" i="7"/>
  <c r="T63" i="7" s="1"/>
  <c r="S64" i="7"/>
  <c r="V64" i="7" s="1"/>
  <c r="S65" i="7"/>
  <c r="V65" i="7" s="1"/>
  <c r="S66" i="7"/>
  <c r="V66" i="7" s="1"/>
  <c r="S67" i="7"/>
  <c r="T67" i="7" s="1"/>
  <c r="S68" i="7"/>
  <c r="V68" i="7" s="1"/>
  <c r="S69" i="7"/>
  <c r="T69" i="7" s="1"/>
  <c r="S70" i="7"/>
  <c r="V70" i="7" s="1"/>
  <c r="S71" i="7"/>
  <c r="V71" i="7" s="1"/>
  <c r="S72" i="7"/>
  <c r="T72" i="7" s="1"/>
  <c r="S73" i="7"/>
  <c r="V73" i="7" s="1"/>
  <c r="S74" i="7"/>
  <c r="V74" i="7" s="1"/>
  <c r="S75" i="7"/>
  <c r="V75" i="7" s="1"/>
  <c r="S76" i="7"/>
  <c r="V76" i="7" s="1"/>
  <c r="S77" i="7"/>
  <c r="T77" i="7" s="1"/>
  <c r="S78" i="7"/>
  <c r="V78" i="7" s="1"/>
  <c r="S79" i="7"/>
  <c r="V79" i="7" s="1"/>
  <c r="S80" i="7"/>
  <c r="T80" i="7" s="1"/>
  <c r="S81" i="7"/>
  <c r="T81" i="7" s="1"/>
  <c r="S82" i="7"/>
  <c r="V82" i="7" s="1"/>
  <c r="S83" i="7"/>
  <c r="T83" i="7" s="1"/>
  <c r="S84" i="7"/>
  <c r="V84" i="7" s="1"/>
  <c r="S85" i="7"/>
  <c r="T85" i="7" s="1"/>
  <c r="S86" i="7"/>
  <c r="V86" i="7" s="1"/>
  <c r="S87" i="7"/>
  <c r="T87" i="7" s="1"/>
  <c r="S88" i="7"/>
  <c r="V88" i="7" s="1"/>
  <c r="S89" i="7"/>
  <c r="T89" i="7" s="1"/>
  <c r="S90" i="7"/>
  <c r="V90" i="7" s="1"/>
  <c r="S92" i="7"/>
  <c r="V92" i="7" s="1"/>
  <c r="S93" i="7"/>
  <c r="V93" i="7" s="1"/>
  <c r="S94" i="7"/>
  <c r="V94" i="7" s="1"/>
  <c r="S95" i="7"/>
  <c r="V95" i="7" s="1"/>
  <c r="S96" i="7"/>
  <c r="V96" i="7" s="1"/>
  <c r="S97" i="7"/>
  <c r="T97" i="7" s="1"/>
  <c r="S98" i="7"/>
  <c r="V98" i="7" s="1"/>
  <c r="S99" i="7"/>
  <c r="T99" i="7" s="1"/>
  <c r="S100" i="7"/>
  <c r="V100" i="7" s="1"/>
  <c r="S101" i="7"/>
  <c r="T101" i="7" s="1"/>
  <c r="S102" i="7"/>
  <c r="T102" i="7" s="1"/>
  <c r="S103" i="7"/>
  <c r="V103" i="7" s="1"/>
  <c r="S104" i="7"/>
  <c r="V104" i="7" s="1"/>
  <c r="S105" i="7"/>
  <c r="T105" i="7" s="1"/>
  <c r="S106" i="7"/>
  <c r="V106" i="7" s="1"/>
  <c r="S107" i="7"/>
  <c r="T107" i="7" s="1"/>
  <c r="S108" i="7"/>
  <c r="V108" i="7" s="1"/>
  <c r="S109" i="7"/>
  <c r="T109" i="7" s="1"/>
  <c r="S110" i="7"/>
  <c r="V110" i="7" s="1"/>
  <c r="S111" i="7"/>
  <c r="T111" i="7" s="1"/>
  <c r="S112" i="7"/>
  <c r="V112" i="7" s="1"/>
  <c r="S113" i="7"/>
  <c r="T113" i="7" s="1"/>
  <c r="S114" i="7"/>
  <c r="T114" i="7" s="1"/>
  <c r="S115" i="7"/>
  <c r="T115" i="7" s="1"/>
  <c r="S116" i="7"/>
  <c r="V116" i="7" s="1"/>
  <c r="S22" i="7"/>
  <c r="T22" i="7" s="1"/>
  <c r="S25" i="7"/>
  <c r="T25" i="7" s="1"/>
  <c r="S30" i="7"/>
  <c r="V30" i="7" s="1"/>
  <c r="S33" i="7"/>
  <c r="V33" i="7" s="1"/>
  <c r="S35" i="7"/>
  <c r="V35" i="7" s="1"/>
  <c r="S37" i="7"/>
  <c r="V37" i="7" s="1"/>
  <c r="S39" i="7"/>
  <c r="T39" i="7" s="1"/>
  <c r="S41" i="7"/>
  <c r="T41" i="7" s="1"/>
  <c r="S43" i="7"/>
  <c r="T43" i="7" s="1"/>
  <c r="S46" i="7"/>
  <c r="V46" i="7" s="1"/>
  <c r="S50" i="7"/>
  <c r="V50" i="7" s="1"/>
  <c r="S19" i="7"/>
  <c r="T19" i="7" s="1"/>
  <c r="S24" i="7"/>
  <c r="V24" i="7" s="1"/>
  <c r="S29" i="7"/>
  <c r="V29" i="7" s="1"/>
  <c r="S32" i="7"/>
  <c r="V32" i="7" s="1"/>
  <c r="S38" i="7"/>
  <c r="V38" i="7" s="1"/>
  <c r="S15" i="7"/>
  <c r="V15" i="7" s="1"/>
  <c r="S20" i="7"/>
  <c r="V20" i="7" s="1"/>
  <c r="S27" i="7"/>
  <c r="T27" i="7" s="1"/>
  <c r="S17" i="7"/>
  <c r="V17" i="7" s="1"/>
  <c r="S26" i="7"/>
  <c r="V26" i="7" s="1"/>
  <c r="S4" i="7"/>
  <c r="V4" i="7" s="1"/>
  <c r="L111" i="3"/>
  <c r="D30" i="3"/>
  <c r="F30" i="3"/>
  <c r="H30" i="3"/>
  <c r="J30" i="3"/>
  <c r="L30" i="3"/>
  <c r="N30" i="3"/>
  <c r="P30" i="3"/>
  <c r="R30" i="3"/>
  <c r="D31" i="3"/>
  <c r="F31" i="3"/>
  <c r="H31" i="3"/>
  <c r="J31" i="3"/>
  <c r="L31" i="3"/>
  <c r="N31" i="3"/>
  <c r="P31" i="3"/>
  <c r="R31" i="3"/>
  <c r="D32" i="3"/>
  <c r="F32" i="3"/>
  <c r="H32" i="3"/>
  <c r="J32" i="3"/>
  <c r="L32" i="3"/>
  <c r="N32" i="3"/>
  <c r="P32" i="3"/>
  <c r="R32" i="3"/>
  <c r="D33" i="3"/>
  <c r="F33" i="3"/>
  <c r="H33" i="3"/>
  <c r="J33" i="3"/>
  <c r="L33" i="3"/>
  <c r="N33" i="3"/>
  <c r="P33" i="3"/>
  <c r="R33" i="3"/>
  <c r="D85" i="3"/>
  <c r="F85" i="3"/>
  <c r="H85" i="3"/>
  <c r="J85" i="3"/>
  <c r="L85" i="3"/>
  <c r="N85" i="3"/>
  <c r="P85" i="3"/>
  <c r="R85" i="3"/>
  <c r="D86" i="3"/>
  <c r="F86" i="3"/>
  <c r="H86" i="3"/>
  <c r="J86" i="3"/>
  <c r="L86" i="3"/>
  <c r="N86" i="3"/>
  <c r="P86" i="3"/>
  <c r="R86" i="3"/>
  <c r="D87" i="3"/>
  <c r="F87" i="3"/>
  <c r="H87" i="3"/>
  <c r="J87" i="3"/>
  <c r="L87" i="3"/>
  <c r="N87" i="3"/>
  <c r="P87" i="3"/>
  <c r="R87" i="3"/>
  <c r="F88" i="3"/>
  <c r="H88" i="3"/>
  <c r="J88" i="3"/>
  <c r="L88" i="3"/>
  <c r="N88" i="3"/>
  <c r="P88" i="3"/>
  <c r="R88" i="3"/>
  <c r="T44" i="7" l="1"/>
  <c r="V16" i="7"/>
  <c r="T93" i="7"/>
  <c r="T70" i="7"/>
  <c r="T86" i="7"/>
  <c r="V62" i="7"/>
  <c r="V21" i="7"/>
  <c r="T14" i="7"/>
  <c r="V54" i="7"/>
  <c r="T42" i="7"/>
  <c r="V18" i="7"/>
  <c r="T66" i="7"/>
  <c r="T7" i="7"/>
  <c r="V9" i="7"/>
  <c r="V45" i="7"/>
  <c r="V101" i="7"/>
  <c r="T24" i="7"/>
  <c r="V113" i="7"/>
  <c r="V60" i="7"/>
  <c r="T13" i="7"/>
  <c r="V19" i="7"/>
  <c r="T33" i="7"/>
  <c r="V69" i="7"/>
  <c r="T61" i="7"/>
  <c r="T6" i="7"/>
  <c r="T110" i="7"/>
  <c r="V34" i="7"/>
  <c r="T76" i="7"/>
  <c r="V52" i="7"/>
  <c r="T49" i="7"/>
  <c r="T46" i="7"/>
  <c r="V5" i="7"/>
  <c r="T82" i="7"/>
  <c r="T58" i="7"/>
  <c r="V59" i="7"/>
  <c r="T26" i="7"/>
  <c r="V102" i="7"/>
  <c r="T78" i="7"/>
  <c r="T98" i="7"/>
  <c r="T74" i="7"/>
  <c r="T94" i="7"/>
  <c r="T12" i="7"/>
  <c r="T92" i="7"/>
  <c r="V55" i="7"/>
  <c r="T90" i="7"/>
  <c r="T68" i="7"/>
  <c r="V23" i="7"/>
  <c r="V43" i="7"/>
  <c r="V114" i="7"/>
  <c r="T95" i="7"/>
  <c r="V22" i="7"/>
  <c r="V47" i="7"/>
  <c r="V72" i="7"/>
  <c r="T29" i="7"/>
  <c r="T106" i="7"/>
  <c r="V87" i="7"/>
  <c r="T15" i="7"/>
  <c r="T64" i="7"/>
  <c r="T17" i="7"/>
  <c r="T28" i="7"/>
  <c r="T73" i="7"/>
  <c r="V109" i="7"/>
  <c r="T48" i="7"/>
  <c r="V56" i="7"/>
  <c r="V63" i="7"/>
  <c r="V111" i="7"/>
  <c r="V99" i="7"/>
  <c r="V80" i="7"/>
  <c r="V25" i="7"/>
  <c r="T37" i="7"/>
  <c r="T71" i="7"/>
  <c r="T4" i="7"/>
  <c r="V39" i="7"/>
  <c r="V107" i="7"/>
  <c r="T31" i="7"/>
  <c r="V89" i="7"/>
  <c r="V105" i="7"/>
  <c r="V83" i="7"/>
  <c r="T103" i="7"/>
  <c r="T20" i="7"/>
  <c r="T79" i="7"/>
  <c r="T36" i="7"/>
  <c r="V115" i="7"/>
  <c r="V97" i="7"/>
  <c r="T35" i="7"/>
  <c r="V81" i="7"/>
  <c r="T30" i="7"/>
  <c r="V85" i="7"/>
  <c r="T38" i="7"/>
  <c r="T84" i="7"/>
  <c r="V41" i="7"/>
  <c r="T11" i="7"/>
  <c r="T65" i="7"/>
  <c r="T8" i="7"/>
  <c r="T40" i="7"/>
  <c r="T10" i="7"/>
  <c r="V67" i="7"/>
  <c r="V57" i="7"/>
  <c r="T32" i="7"/>
  <c r="T75" i="7"/>
  <c r="V51" i="7"/>
  <c r="T50" i="7"/>
  <c r="T116" i="7"/>
  <c r="T112" i="7"/>
  <c r="T108" i="7"/>
  <c r="T104" i="7"/>
  <c r="T100" i="7"/>
  <c r="T96" i="7"/>
  <c r="T88" i="7"/>
  <c r="V77" i="7"/>
  <c r="V53" i="7"/>
  <c r="V27" i="7"/>
  <c r="S33" i="3"/>
  <c r="T33" i="3" s="1"/>
  <c r="S32" i="3"/>
  <c r="T32" i="3" s="1"/>
  <c r="S31" i="3"/>
  <c r="T31" i="3" s="1"/>
  <c r="S30" i="3"/>
  <c r="T30" i="3" s="1"/>
  <c r="S87" i="3"/>
  <c r="T87" i="3" s="1"/>
  <c r="S85" i="3"/>
  <c r="T85" i="3" s="1"/>
  <c r="S88" i="3"/>
  <c r="V88" i="3" s="1"/>
  <c r="S86" i="3"/>
  <c r="V86" i="3" s="1"/>
  <c r="R113" i="3"/>
  <c r="P113" i="3"/>
  <c r="N113" i="3"/>
  <c r="L113" i="3"/>
  <c r="J113" i="3"/>
  <c r="H113" i="3"/>
  <c r="F113" i="3"/>
  <c r="D113" i="3"/>
  <c r="R112" i="3"/>
  <c r="P112" i="3"/>
  <c r="N112" i="3"/>
  <c r="L112" i="3"/>
  <c r="J112" i="3"/>
  <c r="H112" i="3"/>
  <c r="F112" i="3"/>
  <c r="D112" i="3"/>
  <c r="R111" i="3"/>
  <c r="P111" i="3"/>
  <c r="N111" i="3"/>
  <c r="J111" i="3"/>
  <c r="H111" i="3"/>
  <c r="F111" i="3"/>
  <c r="D111" i="3"/>
  <c r="R110" i="3"/>
  <c r="P110" i="3"/>
  <c r="N110" i="3"/>
  <c r="L110" i="3"/>
  <c r="J110" i="3"/>
  <c r="H110" i="3"/>
  <c r="F110" i="3"/>
  <c r="D110" i="3"/>
  <c r="R109" i="3"/>
  <c r="P109" i="3"/>
  <c r="N109" i="3"/>
  <c r="L109" i="3"/>
  <c r="J109" i="3"/>
  <c r="H109" i="3"/>
  <c r="F109" i="3"/>
  <c r="D109" i="3"/>
  <c r="R108" i="3"/>
  <c r="P108" i="3"/>
  <c r="N108" i="3"/>
  <c r="L108" i="3"/>
  <c r="J108" i="3"/>
  <c r="H108" i="3"/>
  <c r="F108" i="3"/>
  <c r="D108" i="3"/>
  <c r="R107" i="3"/>
  <c r="P107" i="3"/>
  <c r="N107" i="3"/>
  <c r="L107" i="3"/>
  <c r="J107" i="3"/>
  <c r="H107" i="3"/>
  <c r="F107" i="3"/>
  <c r="D107" i="3"/>
  <c r="R106" i="3"/>
  <c r="P106" i="3"/>
  <c r="N106" i="3"/>
  <c r="L106" i="3"/>
  <c r="J106" i="3"/>
  <c r="H106" i="3"/>
  <c r="F106" i="3"/>
  <c r="D106" i="3"/>
  <c r="R105" i="3"/>
  <c r="P105" i="3"/>
  <c r="N105" i="3"/>
  <c r="L105" i="3"/>
  <c r="J105" i="3"/>
  <c r="H105" i="3"/>
  <c r="F105" i="3"/>
  <c r="D105" i="3"/>
  <c r="R104" i="3"/>
  <c r="P104" i="3"/>
  <c r="N104" i="3"/>
  <c r="L104" i="3"/>
  <c r="J104" i="3"/>
  <c r="H104" i="3"/>
  <c r="F104" i="3"/>
  <c r="D104" i="3"/>
  <c r="R103" i="3"/>
  <c r="P103" i="3"/>
  <c r="N103" i="3"/>
  <c r="L103" i="3"/>
  <c r="J103" i="3"/>
  <c r="H103" i="3"/>
  <c r="F103" i="3"/>
  <c r="D103" i="3"/>
  <c r="R102" i="3"/>
  <c r="P102" i="3"/>
  <c r="N102" i="3"/>
  <c r="L102" i="3"/>
  <c r="J102" i="3"/>
  <c r="H102" i="3"/>
  <c r="F102" i="3"/>
  <c r="D102" i="3"/>
  <c r="R101" i="3"/>
  <c r="P101" i="3"/>
  <c r="N101" i="3"/>
  <c r="L101" i="3"/>
  <c r="J101" i="3"/>
  <c r="H101" i="3"/>
  <c r="F101" i="3"/>
  <c r="D101" i="3"/>
  <c r="R100" i="3"/>
  <c r="P100" i="3"/>
  <c r="N100" i="3"/>
  <c r="L100" i="3"/>
  <c r="J100" i="3"/>
  <c r="H100" i="3"/>
  <c r="F100" i="3"/>
  <c r="D100" i="3"/>
  <c r="R99" i="3"/>
  <c r="P99" i="3"/>
  <c r="N99" i="3"/>
  <c r="L99" i="3"/>
  <c r="J99" i="3"/>
  <c r="H99" i="3"/>
  <c r="F99" i="3"/>
  <c r="D99" i="3"/>
  <c r="R98" i="3"/>
  <c r="P98" i="3"/>
  <c r="N98" i="3"/>
  <c r="L98" i="3"/>
  <c r="J98" i="3"/>
  <c r="H98" i="3"/>
  <c r="F98" i="3"/>
  <c r="D98" i="3"/>
  <c r="R97" i="3"/>
  <c r="P97" i="3"/>
  <c r="N97" i="3"/>
  <c r="L97" i="3"/>
  <c r="J97" i="3"/>
  <c r="H97" i="3"/>
  <c r="F97" i="3"/>
  <c r="D97" i="3"/>
  <c r="R96" i="3"/>
  <c r="P96" i="3"/>
  <c r="N96" i="3"/>
  <c r="L96" i="3"/>
  <c r="J96" i="3"/>
  <c r="H96" i="3"/>
  <c r="F96" i="3"/>
  <c r="D96" i="3"/>
  <c r="R95" i="3"/>
  <c r="P95" i="3"/>
  <c r="N95" i="3"/>
  <c r="L95" i="3"/>
  <c r="J95" i="3"/>
  <c r="H95" i="3"/>
  <c r="F95" i="3"/>
  <c r="D95" i="3"/>
  <c r="R94" i="3"/>
  <c r="P94" i="3"/>
  <c r="N94" i="3"/>
  <c r="L94" i="3"/>
  <c r="J94" i="3"/>
  <c r="H94" i="3"/>
  <c r="F94" i="3"/>
  <c r="D94" i="3"/>
  <c r="R93" i="3"/>
  <c r="P93" i="3"/>
  <c r="N93" i="3"/>
  <c r="L93" i="3"/>
  <c r="J93" i="3"/>
  <c r="H93" i="3"/>
  <c r="F93" i="3"/>
  <c r="D93" i="3"/>
  <c r="R92" i="3"/>
  <c r="P92" i="3"/>
  <c r="N92" i="3"/>
  <c r="L92" i="3"/>
  <c r="J92" i="3"/>
  <c r="H92" i="3"/>
  <c r="F92" i="3"/>
  <c r="D92" i="3"/>
  <c r="R91" i="3"/>
  <c r="P91" i="3"/>
  <c r="N91" i="3"/>
  <c r="L91" i="3"/>
  <c r="J91" i="3"/>
  <c r="H91" i="3"/>
  <c r="F91" i="3"/>
  <c r="D91" i="3"/>
  <c r="R90" i="3"/>
  <c r="P90" i="3"/>
  <c r="N90" i="3"/>
  <c r="L90" i="3"/>
  <c r="J90" i="3"/>
  <c r="H90" i="3"/>
  <c r="F90" i="3"/>
  <c r="D90" i="3"/>
  <c r="R89" i="3"/>
  <c r="P89" i="3"/>
  <c r="N89" i="3"/>
  <c r="L89" i="3"/>
  <c r="J89" i="3"/>
  <c r="H89" i="3"/>
  <c r="F89" i="3"/>
  <c r="D89" i="3"/>
  <c r="R84" i="3"/>
  <c r="P84" i="3"/>
  <c r="N84" i="3"/>
  <c r="L84" i="3"/>
  <c r="J84" i="3"/>
  <c r="H84" i="3"/>
  <c r="F84" i="3"/>
  <c r="D84" i="3"/>
  <c r="R83" i="3"/>
  <c r="P83" i="3"/>
  <c r="N83" i="3"/>
  <c r="L83" i="3"/>
  <c r="J83" i="3"/>
  <c r="H83" i="3"/>
  <c r="F83" i="3"/>
  <c r="D83" i="3"/>
  <c r="R82" i="3"/>
  <c r="P82" i="3"/>
  <c r="N82" i="3"/>
  <c r="L82" i="3"/>
  <c r="J82" i="3"/>
  <c r="H82" i="3"/>
  <c r="F82" i="3"/>
  <c r="D82" i="3"/>
  <c r="R81" i="3"/>
  <c r="P81" i="3"/>
  <c r="N81" i="3"/>
  <c r="L81" i="3"/>
  <c r="J81" i="3"/>
  <c r="H81" i="3"/>
  <c r="F81" i="3"/>
  <c r="D81" i="3"/>
  <c r="R80" i="3"/>
  <c r="P80" i="3"/>
  <c r="N80" i="3"/>
  <c r="L80" i="3"/>
  <c r="J80" i="3"/>
  <c r="H80" i="3"/>
  <c r="F80" i="3"/>
  <c r="D80" i="3"/>
  <c r="R79" i="3"/>
  <c r="P79" i="3"/>
  <c r="N79" i="3"/>
  <c r="L79" i="3"/>
  <c r="J79" i="3"/>
  <c r="H79" i="3"/>
  <c r="F79" i="3"/>
  <c r="D79" i="3"/>
  <c r="R78" i="3"/>
  <c r="P78" i="3"/>
  <c r="N78" i="3"/>
  <c r="L78" i="3"/>
  <c r="J78" i="3"/>
  <c r="H78" i="3"/>
  <c r="F78" i="3"/>
  <c r="D78" i="3"/>
  <c r="R77" i="3"/>
  <c r="P77" i="3"/>
  <c r="N77" i="3"/>
  <c r="L77" i="3"/>
  <c r="J77" i="3"/>
  <c r="H77" i="3"/>
  <c r="F77" i="3"/>
  <c r="D77" i="3"/>
  <c r="R76" i="3"/>
  <c r="P76" i="3"/>
  <c r="N76" i="3"/>
  <c r="L76" i="3"/>
  <c r="J76" i="3"/>
  <c r="H76" i="3"/>
  <c r="F76" i="3"/>
  <c r="D76" i="3"/>
  <c r="R75" i="3"/>
  <c r="P75" i="3"/>
  <c r="N75" i="3"/>
  <c r="L75" i="3"/>
  <c r="J75" i="3"/>
  <c r="H75" i="3"/>
  <c r="F75" i="3"/>
  <c r="D75" i="3"/>
  <c r="R74" i="3"/>
  <c r="P74" i="3"/>
  <c r="N74" i="3"/>
  <c r="L74" i="3"/>
  <c r="J74" i="3"/>
  <c r="H74" i="3"/>
  <c r="F74" i="3"/>
  <c r="D74" i="3"/>
  <c r="R73" i="3"/>
  <c r="P73" i="3"/>
  <c r="N73" i="3"/>
  <c r="L73" i="3"/>
  <c r="J73" i="3"/>
  <c r="H73" i="3"/>
  <c r="F73" i="3"/>
  <c r="D73" i="3"/>
  <c r="R72" i="3"/>
  <c r="P72" i="3"/>
  <c r="N72" i="3"/>
  <c r="L72" i="3"/>
  <c r="J72" i="3"/>
  <c r="H72" i="3"/>
  <c r="F72" i="3"/>
  <c r="D72" i="3"/>
  <c r="R71" i="3"/>
  <c r="P71" i="3"/>
  <c r="N71" i="3"/>
  <c r="L71" i="3"/>
  <c r="J71" i="3"/>
  <c r="H71" i="3"/>
  <c r="F71" i="3"/>
  <c r="D71" i="3"/>
  <c r="R70" i="3"/>
  <c r="P70" i="3"/>
  <c r="N70" i="3"/>
  <c r="L70" i="3"/>
  <c r="J70" i="3"/>
  <c r="H70" i="3"/>
  <c r="F70" i="3"/>
  <c r="D70" i="3"/>
  <c r="R69" i="3"/>
  <c r="P69" i="3"/>
  <c r="N69" i="3"/>
  <c r="L69" i="3"/>
  <c r="J69" i="3"/>
  <c r="H69" i="3"/>
  <c r="F69" i="3"/>
  <c r="D69" i="3"/>
  <c r="R68" i="3"/>
  <c r="P68" i="3"/>
  <c r="N68" i="3"/>
  <c r="L68" i="3"/>
  <c r="J68" i="3"/>
  <c r="H68" i="3"/>
  <c r="F68" i="3"/>
  <c r="D68" i="3"/>
  <c r="R67" i="3"/>
  <c r="P67" i="3"/>
  <c r="N67" i="3"/>
  <c r="L67" i="3"/>
  <c r="J67" i="3"/>
  <c r="H67" i="3"/>
  <c r="F67" i="3"/>
  <c r="D67" i="3"/>
  <c r="R66" i="3"/>
  <c r="P66" i="3"/>
  <c r="N66" i="3"/>
  <c r="L66" i="3"/>
  <c r="J66" i="3"/>
  <c r="H66" i="3"/>
  <c r="F66" i="3"/>
  <c r="D66" i="3"/>
  <c r="R65" i="3"/>
  <c r="P65" i="3"/>
  <c r="N65" i="3"/>
  <c r="L65" i="3"/>
  <c r="J65" i="3"/>
  <c r="H65" i="3"/>
  <c r="F65" i="3"/>
  <c r="D65" i="3"/>
  <c r="R64" i="3"/>
  <c r="P64" i="3"/>
  <c r="N64" i="3"/>
  <c r="L64" i="3"/>
  <c r="J64" i="3"/>
  <c r="H64" i="3"/>
  <c r="F64" i="3"/>
  <c r="D64" i="3"/>
  <c r="R63" i="3"/>
  <c r="P63" i="3"/>
  <c r="N63" i="3"/>
  <c r="L63" i="3"/>
  <c r="J63" i="3"/>
  <c r="H63" i="3"/>
  <c r="F63" i="3"/>
  <c r="D63" i="3"/>
  <c r="R62" i="3"/>
  <c r="P62" i="3"/>
  <c r="N62" i="3"/>
  <c r="L62" i="3"/>
  <c r="J62" i="3"/>
  <c r="H62" i="3"/>
  <c r="F62" i="3"/>
  <c r="D62" i="3"/>
  <c r="R61" i="3"/>
  <c r="P61" i="3"/>
  <c r="N61" i="3"/>
  <c r="L61" i="3"/>
  <c r="J61" i="3"/>
  <c r="H61" i="3"/>
  <c r="F61" i="3"/>
  <c r="D61" i="3"/>
  <c r="R60" i="3"/>
  <c r="P60" i="3"/>
  <c r="N60" i="3"/>
  <c r="L60" i="3"/>
  <c r="J60" i="3"/>
  <c r="H60" i="3"/>
  <c r="F60" i="3"/>
  <c r="D60" i="3"/>
  <c r="R59" i="3"/>
  <c r="P59" i="3"/>
  <c r="N59" i="3"/>
  <c r="L59" i="3"/>
  <c r="J59" i="3"/>
  <c r="H59" i="3"/>
  <c r="F59" i="3"/>
  <c r="D59" i="3"/>
  <c r="R58" i="3"/>
  <c r="P58" i="3"/>
  <c r="N58" i="3"/>
  <c r="L58" i="3"/>
  <c r="J58" i="3"/>
  <c r="H58" i="3"/>
  <c r="F58" i="3"/>
  <c r="D58" i="3"/>
  <c r="R57" i="3"/>
  <c r="P57" i="3"/>
  <c r="N57" i="3"/>
  <c r="L57" i="3"/>
  <c r="J57" i="3"/>
  <c r="H57" i="3"/>
  <c r="F57" i="3"/>
  <c r="D57" i="3"/>
  <c r="R56" i="3"/>
  <c r="P56" i="3"/>
  <c r="N56" i="3"/>
  <c r="L56" i="3"/>
  <c r="J56" i="3"/>
  <c r="H56" i="3"/>
  <c r="F56" i="3"/>
  <c r="D56" i="3"/>
  <c r="R55" i="3"/>
  <c r="P55" i="3"/>
  <c r="N55" i="3"/>
  <c r="L55" i="3"/>
  <c r="J55" i="3"/>
  <c r="H55" i="3"/>
  <c r="F55" i="3"/>
  <c r="D55" i="3"/>
  <c r="R54" i="3"/>
  <c r="P54" i="3"/>
  <c r="N54" i="3"/>
  <c r="L54" i="3"/>
  <c r="J54" i="3"/>
  <c r="H54" i="3"/>
  <c r="F54" i="3"/>
  <c r="D54" i="3"/>
  <c r="R53" i="3"/>
  <c r="P53" i="3"/>
  <c r="N53" i="3"/>
  <c r="L53" i="3"/>
  <c r="J53" i="3"/>
  <c r="H53" i="3"/>
  <c r="F53" i="3"/>
  <c r="D53" i="3"/>
  <c r="R52" i="3"/>
  <c r="P52" i="3"/>
  <c r="N52" i="3"/>
  <c r="L52" i="3"/>
  <c r="J52" i="3"/>
  <c r="H52" i="3"/>
  <c r="F52" i="3"/>
  <c r="D52" i="3"/>
  <c r="R51" i="3"/>
  <c r="P51" i="3"/>
  <c r="N51" i="3"/>
  <c r="L51" i="3"/>
  <c r="J51" i="3"/>
  <c r="H51" i="3"/>
  <c r="F51" i="3"/>
  <c r="D51" i="3"/>
  <c r="R50" i="3"/>
  <c r="P50" i="3"/>
  <c r="N50" i="3"/>
  <c r="L50" i="3"/>
  <c r="J50" i="3"/>
  <c r="H50" i="3"/>
  <c r="F50" i="3"/>
  <c r="D50" i="3"/>
  <c r="R49" i="3"/>
  <c r="P49" i="3"/>
  <c r="N49" i="3"/>
  <c r="L49" i="3"/>
  <c r="J49" i="3"/>
  <c r="H49" i="3"/>
  <c r="F49" i="3"/>
  <c r="D49" i="3"/>
  <c r="R48" i="3"/>
  <c r="P48" i="3"/>
  <c r="N48" i="3"/>
  <c r="L48" i="3"/>
  <c r="J48" i="3"/>
  <c r="H48" i="3"/>
  <c r="F48" i="3"/>
  <c r="D48" i="3"/>
  <c r="R47" i="3"/>
  <c r="P47" i="3"/>
  <c r="N47" i="3"/>
  <c r="L47" i="3"/>
  <c r="J47" i="3"/>
  <c r="H47" i="3"/>
  <c r="F47" i="3"/>
  <c r="D47" i="3"/>
  <c r="R46" i="3"/>
  <c r="P46" i="3"/>
  <c r="N46" i="3"/>
  <c r="L46" i="3"/>
  <c r="J46" i="3"/>
  <c r="H46" i="3"/>
  <c r="F46" i="3"/>
  <c r="D46" i="3"/>
  <c r="R45" i="3"/>
  <c r="P45" i="3"/>
  <c r="N45" i="3"/>
  <c r="L45" i="3"/>
  <c r="J45" i="3"/>
  <c r="H45" i="3"/>
  <c r="F45" i="3"/>
  <c r="D45" i="3"/>
  <c r="R44" i="3"/>
  <c r="P44" i="3"/>
  <c r="N44" i="3"/>
  <c r="L44" i="3"/>
  <c r="J44" i="3"/>
  <c r="H44" i="3"/>
  <c r="F44" i="3"/>
  <c r="D44" i="3"/>
  <c r="R43" i="3"/>
  <c r="P43" i="3"/>
  <c r="N43" i="3"/>
  <c r="L43" i="3"/>
  <c r="J43" i="3"/>
  <c r="H43" i="3"/>
  <c r="F43" i="3"/>
  <c r="D43" i="3"/>
  <c r="R42" i="3"/>
  <c r="P42" i="3"/>
  <c r="N42" i="3"/>
  <c r="L42" i="3"/>
  <c r="J42" i="3"/>
  <c r="H42" i="3"/>
  <c r="F42" i="3"/>
  <c r="D42" i="3"/>
  <c r="R41" i="3"/>
  <c r="P41" i="3"/>
  <c r="N41" i="3"/>
  <c r="L41" i="3"/>
  <c r="J41" i="3"/>
  <c r="H41" i="3"/>
  <c r="F41" i="3"/>
  <c r="D41" i="3"/>
  <c r="R40" i="3"/>
  <c r="P40" i="3"/>
  <c r="N40" i="3"/>
  <c r="L40" i="3"/>
  <c r="J40" i="3"/>
  <c r="H40" i="3"/>
  <c r="F40" i="3"/>
  <c r="D40" i="3"/>
  <c r="R39" i="3"/>
  <c r="P39" i="3"/>
  <c r="N39" i="3"/>
  <c r="L39" i="3"/>
  <c r="J39" i="3"/>
  <c r="H39" i="3"/>
  <c r="F39" i="3"/>
  <c r="D39" i="3"/>
  <c r="R38" i="3"/>
  <c r="P38" i="3"/>
  <c r="N38" i="3"/>
  <c r="L38" i="3"/>
  <c r="J38" i="3"/>
  <c r="H38" i="3"/>
  <c r="F38" i="3"/>
  <c r="D38" i="3"/>
  <c r="R37" i="3"/>
  <c r="P37" i="3"/>
  <c r="N37" i="3"/>
  <c r="L37" i="3"/>
  <c r="J37" i="3"/>
  <c r="H37" i="3"/>
  <c r="F37" i="3"/>
  <c r="D37" i="3"/>
  <c r="R36" i="3"/>
  <c r="P36" i="3"/>
  <c r="N36" i="3"/>
  <c r="L36" i="3"/>
  <c r="J36" i="3"/>
  <c r="H36" i="3"/>
  <c r="F36" i="3"/>
  <c r="D36" i="3"/>
  <c r="R35" i="3"/>
  <c r="P35" i="3"/>
  <c r="N35" i="3"/>
  <c r="L35" i="3"/>
  <c r="J35" i="3"/>
  <c r="H35" i="3"/>
  <c r="F35" i="3"/>
  <c r="D35" i="3"/>
  <c r="R34" i="3"/>
  <c r="P34" i="3"/>
  <c r="N34" i="3"/>
  <c r="L34" i="3"/>
  <c r="J34" i="3"/>
  <c r="H34" i="3"/>
  <c r="F34" i="3"/>
  <c r="D34" i="3"/>
  <c r="R29" i="3"/>
  <c r="P29" i="3"/>
  <c r="N29" i="3"/>
  <c r="L29" i="3"/>
  <c r="J29" i="3"/>
  <c r="H29" i="3"/>
  <c r="F29" i="3"/>
  <c r="D29" i="3"/>
  <c r="R28" i="3"/>
  <c r="P28" i="3"/>
  <c r="N28" i="3"/>
  <c r="L28" i="3"/>
  <c r="J28" i="3"/>
  <c r="H28" i="3"/>
  <c r="F28" i="3"/>
  <c r="D28" i="3"/>
  <c r="R27" i="3"/>
  <c r="P27" i="3"/>
  <c r="N27" i="3"/>
  <c r="L27" i="3"/>
  <c r="J27" i="3"/>
  <c r="H27" i="3"/>
  <c r="F27" i="3"/>
  <c r="D27" i="3"/>
  <c r="R26" i="3"/>
  <c r="P26" i="3"/>
  <c r="N26" i="3"/>
  <c r="L26" i="3"/>
  <c r="J26" i="3"/>
  <c r="H26" i="3"/>
  <c r="F26" i="3"/>
  <c r="D26" i="3"/>
  <c r="R25" i="3"/>
  <c r="P25" i="3"/>
  <c r="N25" i="3"/>
  <c r="L25" i="3"/>
  <c r="J25" i="3"/>
  <c r="H25" i="3"/>
  <c r="F25" i="3"/>
  <c r="D25" i="3"/>
  <c r="R24" i="3"/>
  <c r="P24" i="3"/>
  <c r="N24" i="3"/>
  <c r="L24" i="3"/>
  <c r="J24" i="3"/>
  <c r="H24" i="3"/>
  <c r="F24" i="3"/>
  <c r="D24" i="3"/>
  <c r="R23" i="3"/>
  <c r="P23" i="3"/>
  <c r="N23" i="3"/>
  <c r="L23" i="3"/>
  <c r="J23" i="3"/>
  <c r="H23" i="3"/>
  <c r="F23" i="3"/>
  <c r="D23" i="3"/>
  <c r="R22" i="3"/>
  <c r="P22" i="3"/>
  <c r="N22" i="3"/>
  <c r="L22" i="3"/>
  <c r="H22" i="3"/>
  <c r="F22" i="3"/>
  <c r="D22" i="3"/>
  <c r="R21" i="3"/>
  <c r="P21" i="3"/>
  <c r="N21" i="3"/>
  <c r="L21" i="3"/>
  <c r="H21" i="3"/>
  <c r="F21" i="3"/>
  <c r="D21" i="3"/>
  <c r="R20" i="3"/>
  <c r="P20" i="3"/>
  <c r="N20" i="3"/>
  <c r="L20" i="3"/>
  <c r="H20" i="3"/>
  <c r="F20" i="3"/>
  <c r="D20" i="3"/>
  <c r="R19" i="3"/>
  <c r="P19" i="3"/>
  <c r="N19" i="3"/>
  <c r="L19" i="3"/>
  <c r="H19" i="3"/>
  <c r="F19" i="3"/>
  <c r="D19" i="3"/>
  <c r="R18" i="3"/>
  <c r="P18" i="3"/>
  <c r="N18" i="3"/>
  <c r="L18" i="3"/>
  <c r="H18" i="3"/>
  <c r="F18" i="3"/>
  <c r="D18" i="3"/>
  <c r="R17" i="3"/>
  <c r="P17" i="3"/>
  <c r="N17" i="3"/>
  <c r="L17" i="3"/>
  <c r="H17" i="3"/>
  <c r="F17" i="3"/>
  <c r="D17" i="3"/>
  <c r="R16" i="3"/>
  <c r="P16" i="3"/>
  <c r="N16" i="3"/>
  <c r="L16" i="3"/>
  <c r="H16" i="3"/>
  <c r="F16" i="3"/>
  <c r="D16" i="3"/>
  <c r="R15" i="3"/>
  <c r="P15" i="3"/>
  <c r="N15" i="3"/>
  <c r="L15" i="3"/>
  <c r="H15" i="3"/>
  <c r="F15" i="3"/>
  <c r="D15" i="3"/>
  <c r="R14" i="3"/>
  <c r="P14" i="3"/>
  <c r="N14" i="3"/>
  <c r="L14" i="3"/>
  <c r="H14" i="3"/>
  <c r="F14" i="3"/>
  <c r="D14" i="3"/>
  <c r="R13" i="3"/>
  <c r="P13" i="3"/>
  <c r="N13" i="3"/>
  <c r="L13" i="3"/>
  <c r="H13" i="3"/>
  <c r="F13" i="3"/>
  <c r="D13" i="3"/>
  <c r="R12" i="3"/>
  <c r="P12" i="3"/>
  <c r="N12" i="3"/>
  <c r="L12" i="3"/>
  <c r="H12" i="3"/>
  <c r="F12" i="3"/>
  <c r="D12" i="3"/>
  <c r="R11" i="3"/>
  <c r="P11" i="3"/>
  <c r="N11" i="3"/>
  <c r="L11" i="3"/>
  <c r="H11" i="3"/>
  <c r="F11" i="3"/>
  <c r="D11" i="3"/>
  <c r="R10" i="3"/>
  <c r="P10" i="3"/>
  <c r="N10" i="3"/>
  <c r="L10" i="3"/>
  <c r="H10" i="3"/>
  <c r="F10" i="3"/>
  <c r="D10" i="3"/>
  <c r="R9" i="3"/>
  <c r="P9" i="3"/>
  <c r="N9" i="3"/>
  <c r="L9" i="3"/>
  <c r="H9" i="3"/>
  <c r="F9" i="3"/>
  <c r="D9" i="3"/>
  <c r="R8" i="3"/>
  <c r="P8" i="3"/>
  <c r="N8" i="3"/>
  <c r="L8" i="3"/>
  <c r="H8" i="3"/>
  <c r="F8" i="3"/>
  <c r="D8" i="3"/>
  <c r="R7" i="3"/>
  <c r="P7" i="3"/>
  <c r="N7" i="3"/>
  <c r="L7" i="3"/>
  <c r="H7" i="3"/>
  <c r="F7" i="3"/>
  <c r="D7" i="3"/>
  <c r="R6" i="3"/>
  <c r="P6" i="3"/>
  <c r="N6" i="3"/>
  <c r="L6" i="3"/>
  <c r="H6" i="3"/>
  <c r="F6" i="3"/>
  <c r="D6" i="3"/>
  <c r="R5" i="3"/>
  <c r="P5" i="3"/>
  <c r="N5" i="3"/>
  <c r="L5" i="3"/>
  <c r="H5" i="3"/>
  <c r="F5" i="3"/>
  <c r="D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R4" i="3"/>
  <c r="P4" i="3"/>
  <c r="N4" i="3"/>
  <c r="L4" i="3"/>
  <c r="J4" i="3"/>
  <c r="H4" i="3"/>
  <c r="F4" i="3"/>
  <c r="D4" i="3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R4" i="6"/>
  <c r="P4" i="6"/>
  <c r="N4" i="6"/>
  <c r="L4" i="6"/>
  <c r="J4" i="6"/>
  <c r="H4" i="6"/>
  <c r="F4" i="6"/>
  <c r="D4" i="6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7" i="5" s="1"/>
  <c r="A88" i="5" s="1"/>
  <c r="A89" i="5" s="1"/>
  <c r="A90" i="5" s="1"/>
  <c r="A91" i="5" s="1"/>
  <c r="A92" i="5" s="1"/>
  <c r="A93" i="5" s="1"/>
  <c r="R4" i="5"/>
  <c r="P4" i="5"/>
  <c r="N4" i="5"/>
  <c r="L4" i="5"/>
  <c r="J4" i="5"/>
  <c r="H4" i="5"/>
  <c r="F4" i="5"/>
  <c r="D4" i="5"/>
  <c r="V5" i="6" l="1"/>
  <c r="V6" i="6"/>
  <c r="V7" i="6"/>
  <c r="V10" i="6"/>
  <c r="V12" i="6"/>
  <c r="V14" i="6"/>
  <c r="V16" i="6"/>
  <c r="V18" i="6"/>
  <c r="V20" i="6"/>
  <c r="V22" i="6"/>
  <c r="V26" i="6"/>
  <c r="V29" i="6"/>
  <c r="V30" i="6"/>
  <c r="V33" i="6"/>
  <c r="V35" i="6"/>
  <c r="V37" i="6"/>
  <c r="V38" i="6"/>
  <c r="V39" i="6"/>
  <c r="V40" i="6"/>
  <c r="V41" i="6"/>
  <c r="V42" i="6"/>
  <c r="V43" i="6"/>
  <c r="V45" i="6"/>
  <c r="V47" i="6"/>
  <c r="V48" i="6"/>
  <c r="V49" i="6"/>
  <c r="V50" i="6"/>
  <c r="V53" i="6"/>
  <c r="V54" i="6"/>
  <c r="V36" i="6"/>
  <c r="S4" i="6"/>
  <c r="V4" i="6" s="1"/>
  <c r="V10" i="5"/>
  <c r="V15" i="5"/>
  <c r="V22" i="5"/>
  <c r="V29" i="5"/>
  <c r="V30" i="5"/>
  <c r="V32" i="5"/>
  <c r="V34" i="5"/>
  <c r="V36" i="5"/>
  <c r="V38" i="5"/>
  <c r="V42" i="5"/>
  <c r="V44" i="5"/>
  <c r="V46" i="5"/>
  <c r="V50" i="5"/>
  <c r="V52" i="5"/>
  <c r="V56" i="5"/>
  <c r="V58" i="5"/>
  <c r="V62" i="5"/>
  <c r="V64" i="5"/>
  <c r="V68" i="5"/>
  <c r="V70" i="5"/>
  <c r="V74" i="5"/>
  <c r="V76" i="5"/>
  <c r="V78" i="5"/>
  <c r="V79" i="5"/>
  <c r="V80" i="5"/>
  <c r="V84" i="5"/>
  <c r="V90" i="5"/>
  <c r="V92" i="5"/>
  <c r="V12" i="5"/>
  <c r="V26" i="5"/>
  <c r="V6" i="5"/>
  <c r="V11" i="5"/>
  <c r="V24" i="5"/>
  <c r="V8" i="5"/>
  <c r="V19" i="5"/>
  <c r="V25" i="5"/>
  <c r="S4" i="5"/>
  <c r="V4" i="5" s="1"/>
  <c r="V9" i="5"/>
  <c r="V18" i="5"/>
  <c r="V31" i="3"/>
  <c r="V32" i="3"/>
  <c r="V33" i="3"/>
  <c r="V30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V85" i="3"/>
  <c r="V87" i="3"/>
  <c r="T86" i="3"/>
  <c r="T88" i="3"/>
  <c r="S5" i="3"/>
  <c r="T5" i="3" s="1"/>
  <c r="S6" i="3"/>
  <c r="T6" i="3" s="1"/>
  <c r="S7" i="3"/>
  <c r="V7" i="3" s="1"/>
  <c r="S8" i="3"/>
  <c r="V8" i="3" s="1"/>
  <c r="S9" i="3"/>
  <c r="V9" i="3" s="1"/>
  <c r="S10" i="3"/>
  <c r="V10" i="3" s="1"/>
  <c r="S11" i="3"/>
  <c r="V11" i="3" s="1"/>
  <c r="S12" i="3"/>
  <c r="T12" i="3" s="1"/>
  <c r="S13" i="3"/>
  <c r="V13" i="3" s="1"/>
  <c r="S14" i="3"/>
  <c r="V14" i="3" s="1"/>
  <c r="S15" i="3"/>
  <c r="V15" i="3" s="1"/>
  <c r="S16" i="3"/>
  <c r="V16" i="3" s="1"/>
  <c r="S17" i="3"/>
  <c r="V17" i="3" s="1"/>
  <c r="S19" i="3"/>
  <c r="T19" i="3" s="1"/>
  <c r="S20" i="3"/>
  <c r="T20" i="3" s="1"/>
  <c r="S21" i="3"/>
  <c r="V21" i="3" s="1"/>
  <c r="S22" i="3"/>
  <c r="T22" i="3" s="1"/>
  <c r="S23" i="3"/>
  <c r="T23" i="3" s="1"/>
  <c r="S24" i="3"/>
  <c r="T24" i="3" s="1"/>
  <c r="S25" i="3"/>
  <c r="T25" i="3" s="1"/>
  <c r="S26" i="3"/>
  <c r="V26" i="3" s="1"/>
  <c r="S27" i="3"/>
  <c r="V27" i="3" s="1"/>
  <c r="S28" i="3"/>
  <c r="V28" i="3" s="1"/>
  <c r="S29" i="3"/>
  <c r="T29" i="3" s="1"/>
  <c r="S34" i="3"/>
  <c r="V34" i="3" s="1"/>
  <c r="S4" i="3"/>
  <c r="V4" i="3" s="1"/>
  <c r="S18" i="3"/>
  <c r="T18" i="3" s="1"/>
  <c r="S35" i="3"/>
  <c r="V35" i="3" s="1"/>
  <c r="S36" i="3"/>
  <c r="V36" i="3" s="1"/>
  <c r="S37" i="3"/>
  <c r="T37" i="3" s="1"/>
  <c r="S38" i="3"/>
  <c r="T38" i="3" s="1"/>
  <c r="S39" i="3"/>
  <c r="V39" i="3" s="1"/>
  <c r="S40" i="3"/>
  <c r="V40" i="3" s="1"/>
  <c r="S41" i="3"/>
  <c r="V41" i="3" s="1"/>
  <c r="S42" i="3"/>
  <c r="V42" i="3" s="1"/>
  <c r="S43" i="3"/>
  <c r="V43" i="3" s="1"/>
  <c r="S44" i="3"/>
  <c r="T44" i="3" s="1"/>
  <c r="S45" i="3"/>
  <c r="T45" i="3" s="1"/>
  <c r="S46" i="3"/>
  <c r="V46" i="3" s="1"/>
  <c r="S47" i="3"/>
  <c r="V47" i="3" s="1"/>
  <c r="S48" i="3"/>
  <c r="V48" i="3" s="1"/>
  <c r="S49" i="3"/>
  <c r="V49" i="3" s="1"/>
  <c r="S50" i="3"/>
  <c r="V50" i="3" s="1"/>
  <c r="S51" i="3"/>
  <c r="T51" i="3" s="1"/>
  <c r="S52" i="3"/>
  <c r="V52" i="3" s="1"/>
  <c r="S53" i="3"/>
  <c r="T53" i="3" s="1"/>
  <c r="S54" i="3"/>
  <c r="V54" i="3" s="1"/>
  <c r="S55" i="3"/>
  <c r="V55" i="3" s="1"/>
  <c r="S56" i="3"/>
  <c r="V56" i="3" s="1"/>
  <c r="S57" i="3"/>
  <c r="V57" i="3" s="1"/>
  <c r="S58" i="3"/>
  <c r="V58" i="3" s="1"/>
  <c r="S59" i="3"/>
  <c r="T59" i="3" s="1"/>
  <c r="S60" i="3"/>
  <c r="V60" i="3" s="1"/>
  <c r="S61" i="3"/>
  <c r="V61" i="3" s="1"/>
  <c r="S62" i="3"/>
  <c r="V62" i="3" s="1"/>
  <c r="S63" i="3"/>
  <c r="V63" i="3" s="1"/>
  <c r="S64" i="3"/>
  <c r="V64" i="3" s="1"/>
  <c r="S65" i="3"/>
  <c r="V65" i="3" s="1"/>
  <c r="S66" i="3"/>
  <c r="T66" i="3" s="1"/>
  <c r="S67" i="3"/>
  <c r="V67" i="3" s="1"/>
  <c r="S68" i="3"/>
  <c r="V68" i="3" s="1"/>
  <c r="S69" i="3"/>
  <c r="V69" i="3" s="1"/>
  <c r="S70" i="3"/>
  <c r="T70" i="3" s="1"/>
  <c r="S71" i="3"/>
  <c r="V71" i="3" s="1"/>
  <c r="S72" i="3"/>
  <c r="V72" i="3" s="1"/>
  <c r="S73" i="3"/>
  <c r="V73" i="3" s="1"/>
  <c r="S74" i="3"/>
  <c r="V74" i="3" s="1"/>
  <c r="S75" i="3"/>
  <c r="V75" i="3" s="1"/>
  <c r="S76" i="3"/>
  <c r="V76" i="3" s="1"/>
  <c r="S77" i="3"/>
  <c r="V77" i="3" s="1"/>
  <c r="S78" i="3"/>
  <c r="V78" i="3" s="1"/>
  <c r="S79" i="3"/>
  <c r="T79" i="3" s="1"/>
  <c r="S80" i="3"/>
  <c r="V80" i="3" s="1"/>
  <c r="S81" i="3"/>
  <c r="V81" i="3" s="1"/>
  <c r="S82" i="3"/>
  <c r="T82" i="3" s="1"/>
  <c r="S83" i="3"/>
  <c r="V83" i="3" s="1"/>
  <c r="S84" i="3"/>
  <c r="V84" i="3" s="1"/>
  <c r="S89" i="3"/>
  <c r="V89" i="3" s="1"/>
  <c r="S90" i="3"/>
  <c r="V90" i="3" s="1"/>
  <c r="S91" i="3"/>
  <c r="V91" i="3" s="1"/>
  <c r="S92" i="3"/>
  <c r="V92" i="3" s="1"/>
  <c r="S93" i="3"/>
  <c r="V93" i="3" s="1"/>
  <c r="S94" i="3"/>
  <c r="V94" i="3" s="1"/>
  <c r="S95" i="3"/>
  <c r="T95" i="3" s="1"/>
  <c r="S96" i="3"/>
  <c r="V96" i="3" s="1"/>
  <c r="S97" i="3"/>
  <c r="V97" i="3" s="1"/>
  <c r="S98" i="3"/>
  <c r="T98" i="3" s="1"/>
  <c r="S99" i="3"/>
  <c r="V99" i="3" s="1"/>
  <c r="S100" i="3"/>
  <c r="V100" i="3" s="1"/>
  <c r="S101" i="3"/>
  <c r="T101" i="3" s="1"/>
  <c r="S102" i="3"/>
  <c r="T102" i="3" s="1"/>
  <c r="S103" i="3"/>
  <c r="V103" i="3" s="1"/>
  <c r="S104" i="3"/>
  <c r="V104" i="3" s="1"/>
  <c r="S105" i="3"/>
  <c r="V105" i="3" s="1"/>
  <c r="S106" i="3"/>
  <c r="V106" i="3" s="1"/>
  <c r="S107" i="3"/>
  <c r="V107" i="3" s="1"/>
  <c r="S108" i="3"/>
  <c r="V108" i="3" s="1"/>
  <c r="S109" i="3"/>
  <c r="V109" i="3" s="1"/>
  <c r="S110" i="3"/>
  <c r="V110" i="3" s="1"/>
  <c r="S111" i="3"/>
  <c r="V111" i="3" s="1"/>
  <c r="S112" i="3"/>
  <c r="V112" i="3" s="1"/>
  <c r="S113" i="3"/>
  <c r="V113" i="3" s="1"/>
  <c r="V51" i="6"/>
  <c r="V8" i="6"/>
  <c r="V9" i="6"/>
  <c r="V23" i="6"/>
  <c r="V24" i="6"/>
  <c r="V32" i="6"/>
  <c r="R115" i="2"/>
  <c r="P115" i="2"/>
  <c r="N115" i="2"/>
  <c r="L115" i="2"/>
  <c r="J115" i="2"/>
  <c r="H115" i="2"/>
  <c r="F115" i="2"/>
  <c r="D115" i="2"/>
  <c r="R114" i="2"/>
  <c r="P114" i="2"/>
  <c r="N114" i="2"/>
  <c r="L114" i="2"/>
  <c r="J114" i="2"/>
  <c r="H114" i="2"/>
  <c r="F114" i="2"/>
  <c r="D114" i="2"/>
  <c r="R113" i="2"/>
  <c r="P113" i="2"/>
  <c r="N113" i="2"/>
  <c r="L113" i="2"/>
  <c r="J113" i="2"/>
  <c r="H113" i="2"/>
  <c r="F113" i="2"/>
  <c r="D113" i="2"/>
  <c r="R112" i="2"/>
  <c r="P112" i="2"/>
  <c r="N112" i="2"/>
  <c r="L112" i="2"/>
  <c r="J112" i="2"/>
  <c r="H112" i="2"/>
  <c r="F112" i="2"/>
  <c r="D112" i="2"/>
  <c r="R111" i="2"/>
  <c r="P111" i="2"/>
  <c r="N111" i="2"/>
  <c r="L111" i="2"/>
  <c r="J111" i="2"/>
  <c r="H111" i="2"/>
  <c r="F111" i="2"/>
  <c r="D111" i="2"/>
  <c r="R110" i="2"/>
  <c r="P110" i="2"/>
  <c r="N110" i="2"/>
  <c r="L110" i="2"/>
  <c r="J110" i="2"/>
  <c r="H110" i="2"/>
  <c r="F110" i="2"/>
  <c r="D110" i="2"/>
  <c r="R109" i="2"/>
  <c r="P109" i="2"/>
  <c r="N109" i="2"/>
  <c r="L109" i="2"/>
  <c r="J109" i="2"/>
  <c r="H109" i="2"/>
  <c r="F109" i="2"/>
  <c r="D109" i="2"/>
  <c r="R108" i="2"/>
  <c r="P108" i="2"/>
  <c r="N108" i="2"/>
  <c r="L108" i="2"/>
  <c r="J108" i="2"/>
  <c r="H108" i="2"/>
  <c r="F108" i="2"/>
  <c r="D108" i="2"/>
  <c r="R107" i="2"/>
  <c r="P107" i="2"/>
  <c r="N107" i="2"/>
  <c r="L107" i="2"/>
  <c r="J107" i="2"/>
  <c r="H107" i="2"/>
  <c r="F107" i="2"/>
  <c r="D107" i="2"/>
  <c r="R106" i="2"/>
  <c r="P106" i="2"/>
  <c r="N106" i="2"/>
  <c r="L106" i="2"/>
  <c r="J106" i="2"/>
  <c r="H106" i="2"/>
  <c r="F106" i="2"/>
  <c r="D106" i="2"/>
  <c r="R105" i="2"/>
  <c r="P105" i="2"/>
  <c r="N105" i="2"/>
  <c r="L105" i="2"/>
  <c r="J105" i="2"/>
  <c r="H105" i="2"/>
  <c r="F105" i="2"/>
  <c r="D105" i="2"/>
  <c r="R104" i="2"/>
  <c r="P104" i="2"/>
  <c r="N104" i="2"/>
  <c r="L104" i="2"/>
  <c r="J104" i="2"/>
  <c r="H104" i="2"/>
  <c r="F104" i="2"/>
  <c r="D104" i="2"/>
  <c r="R103" i="2"/>
  <c r="P103" i="2"/>
  <c r="N103" i="2"/>
  <c r="L103" i="2"/>
  <c r="J103" i="2"/>
  <c r="H103" i="2"/>
  <c r="F103" i="2"/>
  <c r="D103" i="2"/>
  <c r="R102" i="2"/>
  <c r="P102" i="2"/>
  <c r="N102" i="2"/>
  <c r="L102" i="2"/>
  <c r="J102" i="2"/>
  <c r="H102" i="2"/>
  <c r="F102" i="2"/>
  <c r="D102" i="2"/>
  <c r="R101" i="2"/>
  <c r="P101" i="2"/>
  <c r="N101" i="2"/>
  <c r="L101" i="2"/>
  <c r="J101" i="2"/>
  <c r="H101" i="2"/>
  <c r="F101" i="2"/>
  <c r="D101" i="2"/>
  <c r="R100" i="2"/>
  <c r="P100" i="2"/>
  <c r="N100" i="2"/>
  <c r="L100" i="2"/>
  <c r="J100" i="2"/>
  <c r="H100" i="2"/>
  <c r="F100" i="2"/>
  <c r="D100" i="2"/>
  <c r="R99" i="2"/>
  <c r="P99" i="2"/>
  <c r="N99" i="2"/>
  <c r="L99" i="2"/>
  <c r="J99" i="2"/>
  <c r="H99" i="2"/>
  <c r="F99" i="2"/>
  <c r="D99" i="2"/>
  <c r="R98" i="2"/>
  <c r="P98" i="2"/>
  <c r="N98" i="2"/>
  <c r="L98" i="2"/>
  <c r="J98" i="2"/>
  <c r="H98" i="2"/>
  <c r="F98" i="2"/>
  <c r="D98" i="2"/>
  <c r="R97" i="2"/>
  <c r="P97" i="2"/>
  <c r="N97" i="2"/>
  <c r="L97" i="2"/>
  <c r="J97" i="2"/>
  <c r="H97" i="2"/>
  <c r="F97" i="2"/>
  <c r="D97" i="2"/>
  <c r="R96" i="2"/>
  <c r="P96" i="2"/>
  <c r="N96" i="2"/>
  <c r="L96" i="2"/>
  <c r="J96" i="2"/>
  <c r="H96" i="2"/>
  <c r="F96" i="2"/>
  <c r="D96" i="2"/>
  <c r="R95" i="2"/>
  <c r="P95" i="2"/>
  <c r="N95" i="2"/>
  <c r="L95" i="2"/>
  <c r="J95" i="2"/>
  <c r="H95" i="2"/>
  <c r="F95" i="2"/>
  <c r="D95" i="2"/>
  <c r="R94" i="2"/>
  <c r="P94" i="2"/>
  <c r="N94" i="2"/>
  <c r="L94" i="2"/>
  <c r="J94" i="2"/>
  <c r="H94" i="2"/>
  <c r="F94" i="2"/>
  <c r="D94" i="2"/>
  <c r="R93" i="2"/>
  <c r="P93" i="2"/>
  <c r="N93" i="2"/>
  <c r="L93" i="2"/>
  <c r="J93" i="2"/>
  <c r="H93" i="2"/>
  <c r="F93" i="2"/>
  <c r="D93" i="2"/>
  <c r="R92" i="2"/>
  <c r="P92" i="2"/>
  <c r="N92" i="2"/>
  <c r="L92" i="2"/>
  <c r="J92" i="2"/>
  <c r="H92" i="2"/>
  <c r="F92" i="2"/>
  <c r="D92" i="2"/>
  <c r="R91" i="2"/>
  <c r="P91" i="2"/>
  <c r="N91" i="2"/>
  <c r="L91" i="2"/>
  <c r="J91" i="2"/>
  <c r="H91" i="2"/>
  <c r="F91" i="2"/>
  <c r="D91" i="2"/>
  <c r="R90" i="2"/>
  <c r="P90" i="2"/>
  <c r="N90" i="2"/>
  <c r="L90" i="2"/>
  <c r="J90" i="2"/>
  <c r="H90" i="2"/>
  <c r="F90" i="2"/>
  <c r="D90" i="2"/>
  <c r="R89" i="2"/>
  <c r="P89" i="2"/>
  <c r="N89" i="2"/>
  <c r="L89" i="2"/>
  <c r="J89" i="2"/>
  <c r="H89" i="2"/>
  <c r="F89" i="2"/>
  <c r="D89" i="2"/>
  <c r="R88" i="2"/>
  <c r="P88" i="2"/>
  <c r="N88" i="2"/>
  <c r="L88" i="2"/>
  <c r="J88" i="2"/>
  <c r="H88" i="2"/>
  <c r="F88" i="2"/>
  <c r="D88" i="2"/>
  <c r="R87" i="2"/>
  <c r="P87" i="2"/>
  <c r="N87" i="2"/>
  <c r="L87" i="2"/>
  <c r="J87" i="2"/>
  <c r="H87" i="2"/>
  <c r="F87" i="2"/>
  <c r="D87" i="2"/>
  <c r="R86" i="2"/>
  <c r="P86" i="2"/>
  <c r="N86" i="2"/>
  <c r="L86" i="2"/>
  <c r="J86" i="2"/>
  <c r="H86" i="2"/>
  <c r="F86" i="2"/>
  <c r="D86" i="2"/>
  <c r="R85" i="2"/>
  <c r="P85" i="2"/>
  <c r="N85" i="2"/>
  <c r="L85" i="2"/>
  <c r="J85" i="2"/>
  <c r="H85" i="2"/>
  <c r="F85" i="2"/>
  <c r="D85" i="2"/>
  <c r="R84" i="2"/>
  <c r="P84" i="2"/>
  <c r="N84" i="2"/>
  <c r="L84" i="2"/>
  <c r="J84" i="2"/>
  <c r="H84" i="2"/>
  <c r="F84" i="2"/>
  <c r="D84" i="2"/>
  <c r="R83" i="2"/>
  <c r="P83" i="2"/>
  <c r="N83" i="2"/>
  <c r="L83" i="2"/>
  <c r="J83" i="2"/>
  <c r="H83" i="2"/>
  <c r="F83" i="2"/>
  <c r="D83" i="2"/>
  <c r="R82" i="2"/>
  <c r="P82" i="2"/>
  <c r="N82" i="2"/>
  <c r="L82" i="2"/>
  <c r="J82" i="2"/>
  <c r="H82" i="2"/>
  <c r="F82" i="2"/>
  <c r="D82" i="2"/>
  <c r="R81" i="2"/>
  <c r="P81" i="2"/>
  <c r="N81" i="2"/>
  <c r="L81" i="2"/>
  <c r="J81" i="2"/>
  <c r="H81" i="2"/>
  <c r="F81" i="2"/>
  <c r="D81" i="2"/>
  <c r="R80" i="2"/>
  <c r="P80" i="2"/>
  <c r="N80" i="2"/>
  <c r="L80" i="2"/>
  <c r="J80" i="2"/>
  <c r="H80" i="2"/>
  <c r="F80" i="2"/>
  <c r="D80" i="2"/>
  <c r="R79" i="2"/>
  <c r="P79" i="2"/>
  <c r="N79" i="2"/>
  <c r="L79" i="2"/>
  <c r="J79" i="2"/>
  <c r="H79" i="2"/>
  <c r="F79" i="2"/>
  <c r="D79" i="2"/>
  <c r="R78" i="2"/>
  <c r="P78" i="2"/>
  <c r="N78" i="2"/>
  <c r="L78" i="2"/>
  <c r="J78" i="2"/>
  <c r="H78" i="2"/>
  <c r="F78" i="2"/>
  <c r="D78" i="2"/>
  <c r="R77" i="2"/>
  <c r="P77" i="2"/>
  <c r="N77" i="2"/>
  <c r="L77" i="2"/>
  <c r="J77" i="2"/>
  <c r="H77" i="2"/>
  <c r="F77" i="2"/>
  <c r="D77" i="2"/>
  <c r="R76" i="2"/>
  <c r="P76" i="2"/>
  <c r="N76" i="2"/>
  <c r="L76" i="2"/>
  <c r="J76" i="2"/>
  <c r="H76" i="2"/>
  <c r="F76" i="2"/>
  <c r="D76" i="2"/>
  <c r="R75" i="2"/>
  <c r="P75" i="2"/>
  <c r="N75" i="2"/>
  <c r="L75" i="2"/>
  <c r="J75" i="2"/>
  <c r="H75" i="2"/>
  <c r="F75" i="2"/>
  <c r="D75" i="2"/>
  <c r="R74" i="2"/>
  <c r="P74" i="2"/>
  <c r="N74" i="2"/>
  <c r="L74" i="2"/>
  <c r="J74" i="2"/>
  <c r="H74" i="2"/>
  <c r="F74" i="2"/>
  <c r="D74" i="2"/>
  <c r="R73" i="2"/>
  <c r="P73" i="2"/>
  <c r="N73" i="2"/>
  <c r="L73" i="2"/>
  <c r="J73" i="2"/>
  <c r="H73" i="2"/>
  <c r="F73" i="2"/>
  <c r="D73" i="2"/>
  <c r="R72" i="2"/>
  <c r="P72" i="2"/>
  <c r="N72" i="2"/>
  <c r="L72" i="2"/>
  <c r="J72" i="2"/>
  <c r="H72" i="2"/>
  <c r="F72" i="2"/>
  <c r="D72" i="2"/>
  <c r="R71" i="2"/>
  <c r="P71" i="2"/>
  <c r="N71" i="2"/>
  <c r="L71" i="2"/>
  <c r="J71" i="2"/>
  <c r="H71" i="2"/>
  <c r="F71" i="2"/>
  <c r="D71" i="2"/>
  <c r="R70" i="2"/>
  <c r="P70" i="2"/>
  <c r="N70" i="2"/>
  <c r="L70" i="2"/>
  <c r="J70" i="2"/>
  <c r="H70" i="2"/>
  <c r="D70" i="2"/>
  <c r="R69" i="2"/>
  <c r="P69" i="2"/>
  <c r="N69" i="2"/>
  <c r="L69" i="2"/>
  <c r="J69" i="2"/>
  <c r="H69" i="2"/>
  <c r="D69" i="2"/>
  <c r="R68" i="2"/>
  <c r="P68" i="2"/>
  <c r="N68" i="2"/>
  <c r="L68" i="2"/>
  <c r="J68" i="2"/>
  <c r="H68" i="2"/>
  <c r="D68" i="2"/>
  <c r="R67" i="2"/>
  <c r="P67" i="2"/>
  <c r="N67" i="2"/>
  <c r="L67" i="2"/>
  <c r="J67" i="2"/>
  <c r="H67" i="2"/>
  <c r="D67" i="2"/>
  <c r="R66" i="2"/>
  <c r="P66" i="2"/>
  <c r="N66" i="2"/>
  <c r="L66" i="2"/>
  <c r="J66" i="2"/>
  <c r="H66" i="2"/>
  <c r="D66" i="2"/>
  <c r="R65" i="2"/>
  <c r="P65" i="2"/>
  <c r="N65" i="2"/>
  <c r="L65" i="2"/>
  <c r="J65" i="2"/>
  <c r="H65" i="2"/>
  <c r="D65" i="2"/>
  <c r="R64" i="2"/>
  <c r="P64" i="2"/>
  <c r="N64" i="2"/>
  <c r="L64" i="2"/>
  <c r="J64" i="2"/>
  <c r="H64" i="2"/>
  <c r="D64" i="2"/>
  <c r="R63" i="2"/>
  <c r="P63" i="2"/>
  <c r="N63" i="2"/>
  <c r="L63" i="2"/>
  <c r="J63" i="2"/>
  <c r="H63" i="2"/>
  <c r="D63" i="2"/>
  <c r="R62" i="2"/>
  <c r="P62" i="2"/>
  <c r="N62" i="2"/>
  <c r="L62" i="2"/>
  <c r="J62" i="2"/>
  <c r="H62" i="2"/>
  <c r="D62" i="2"/>
  <c r="R61" i="2"/>
  <c r="P61" i="2"/>
  <c r="N61" i="2"/>
  <c r="L61" i="2"/>
  <c r="J61" i="2"/>
  <c r="H61" i="2"/>
  <c r="D61" i="2"/>
  <c r="R60" i="2"/>
  <c r="P60" i="2"/>
  <c r="N60" i="2"/>
  <c r="L60" i="2"/>
  <c r="J60" i="2"/>
  <c r="H60" i="2"/>
  <c r="D60" i="2"/>
  <c r="R59" i="2"/>
  <c r="P59" i="2"/>
  <c r="N59" i="2"/>
  <c r="L59" i="2"/>
  <c r="J59" i="2"/>
  <c r="H59" i="2"/>
  <c r="D59" i="2"/>
  <c r="R58" i="2"/>
  <c r="P58" i="2"/>
  <c r="N58" i="2"/>
  <c r="L58" i="2"/>
  <c r="J58" i="2"/>
  <c r="H58" i="2"/>
  <c r="D58" i="2"/>
  <c r="R57" i="2"/>
  <c r="P57" i="2"/>
  <c r="N57" i="2"/>
  <c r="L57" i="2"/>
  <c r="J57" i="2"/>
  <c r="H57" i="2"/>
  <c r="D57" i="2"/>
  <c r="R56" i="2"/>
  <c r="P56" i="2"/>
  <c r="N56" i="2"/>
  <c r="L56" i="2"/>
  <c r="J56" i="2"/>
  <c r="H56" i="2"/>
  <c r="D56" i="2"/>
  <c r="R55" i="2"/>
  <c r="P55" i="2"/>
  <c r="N55" i="2"/>
  <c r="L55" i="2"/>
  <c r="J55" i="2"/>
  <c r="H55" i="2"/>
  <c r="D55" i="2"/>
  <c r="R54" i="2"/>
  <c r="P54" i="2"/>
  <c r="N54" i="2"/>
  <c r="L54" i="2"/>
  <c r="J54" i="2"/>
  <c r="H54" i="2"/>
  <c r="F54" i="2"/>
  <c r="D54" i="2"/>
  <c r="R53" i="2"/>
  <c r="P53" i="2"/>
  <c r="N53" i="2"/>
  <c r="L53" i="2"/>
  <c r="J53" i="2"/>
  <c r="H53" i="2"/>
  <c r="F53" i="2"/>
  <c r="D53" i="2"/>
  <c r="R52" i="2"/>
  <c r="P52" i="2"/>
  <c r="N52" i="2"/>
  <c r="L52" i="2"/>
  <c r="J52" i="2"/>
  <c r="H52" i="2"/>
  <c r="F52" i="2"/>
  <c r="D52" i="2"/>
  <c r="R51" i="2"/>
  <c r="P51" i="2"/>
  <c r="N51" i="2"/>
  <c r="L51" i="2"/>
  <c r="J51" i="2"/>
  <c r="H51" i="2"/>
  <c r="F51" i="2"/>
  <c r="D51" i="2"/>
  <c r="R50" i="2"/>
  <c r="P50" i="2"/>
  <c r="N50" i="2"/>
  <c r="L50" i="2"/>
  <c r="J50" i="2"/>
  <c r="H50" i="2"/>
  <c r="F50" i="2"/>
  <c r="D50" i="2"/>
  <c r="R49" i="2"/>
  <c r="P49" i="2"/>
  <c r="N49" i="2"/>
  <c r="L49" i="2"/>
  <c r="J49" i="2"/>
  <c r="H49" i="2"/>
  <c r="F49" i="2"/>
  <c r="D49" i="2"/>
  <c r="R48" i="2"/>
  <c r="P48" i="2"/>
  <c r="N48" i="2"/>
  <c r="L48" i="2"/>
  <c r="J48" i="2"/>
  <c r="H48" i="2"/>
  <c r="F48" i="2"/>
  <c r="D48" i="2"/>
  <c r="R47" i="2"/>
  <c r="P47" i="2"/>
  <c r="N47" i="2"/>
  <c r="L47" i="2"/>
  <c r="J47" i="2"/>
  <c r="H47" i="2"/>
  <c r="F47" i="2"/>
  <c r="D47" i="2"/>
  <c r="R46" i="2"/>
  <c r="P46" i="2"/>
  <c r="N46" i="2"/>
  <c r="L46" i="2"/>
  <c r="J46" i="2"/>
  <c r="H46" i="2"/>
  <c r="F46" i="2"/>
  <c r="D46" i="2"/>
  <c r="R45" i="2"/>
  <c r="P45" i="2"/>
  <c r="N45" i="2"/>
  <c r="L45" i="2"/>
  <c r="J45" i="2"/>
  <c r="H45" i="2"/>
  <c r="F45" i="2"/>
  <c r="D45" i="2"/>
  <c r="R44" i="2"/>
  <c r="P44" i="2"/>
  <c r="N44" i="2"/>
  <c r="L44" i="2"/>
  <c r="J44" i="2"/>
  <c r="H44" i="2"/>
  <c r="F44" i="2"/>
  <c r="D44" i="2"/>
  <c r="R43" i="2"/>
  <c r="P43" i="2"/>
  <c r="N43" i="2"/>
  <c r="L43" i="2"/>
  <c r="J43" i="2"/>
  <c r="H43" i="2"/>
  <c r="F43" i="2"/>
  <c r="D43" i="2"/>
  <c r="R42" i="2"/>
  <c r="P42" i="2"/>
  <c r="N42" i="2"/>
  <c r="L42" i="2"/>
  <c r="J42" i="2"/>
  <c r="H42" i="2"/>
  <c r="F42" i="2"/>
  <c r="D42" i="2"/>
  <c r="R41" i="2"/>
  <c r="P41" i="2"/>
  <c r="N41" i="2"/>
  <c r="L41" i="2"/>
  <c r="J41" i="2"/>
  <c r="H41" i="2"/>
  <c r="F41" i="2"/>
  <c r="D41" i="2"/>
  <c r="R40" i="2"/>
  <c r="P40" i="2"/>
  <c r="N40" i="2"/>
  <c r="L40" i="2"/>
  <c r="J40" i="2"/>
  <c r="H40" i="2"/>
  <c r="F40" i="2"/>
  <c r="D40" i="2"/>
  <c r="R39" i="2"/>
  <c r="P39" i="2"/>
  <c r="N39" i="2"/>
  <c r="L39" i="2"/>
  <c r="J39" i="2"/>
  <c r="H39" i="2"/>
  <c r="F39" i="2"/>
  <c r="D39" i="2"/>
  <c r="R38" i="2"/>
  <c r="P38" i="2"/>
  <c r="N38" i="2"/>
  <c r="L38" i="2"/>
  <c r="J38" i="2"/>
  <c r="H38" i="2"/>
  <c r="F38" i="2"/>
  <c r="D38" i="2"/>
  <c r="R37" i="2"/>
  <c r="P37" i="2"/>
  <c r="N37" i="2"/>
  <c r="L37" i="2"/>
  <c r="J37" i="2"/>
  <c r="H37" i="2"/>
  <c r="F37" i="2"/>
  <c r="D37" i="2"/>
  <c r="R36" i="2"/>
  <c r="P36" i="2"/>
  <c r="N36" i="2"/>
  <c r="L36" i="2"/>
  <c r="J36" i="2"/>
  <c r="H36" i="2"/>
  <c r="F36" i="2"/>
  <c r="D36" i="2"/>
  <c r="R35" i="2"/>
  <c r="P35" i="2"/>
  <c r="N35" i="2"/>
  <c r="L35" i="2"/>
  <c r="J35" i="2"/>
  <c r="H35" i="2"/>
  <c r="F35" i="2"/>
  <c r="D35" i="2"/>
  <c r="R34" i="2"/>
  <c r="P34" i="2"/>
  <c r="N34" i="2"/>
  <c r="L34" i="2"/>
  <c r="J34" i="2"/>
  <c r="H34" i="2"/>
  <c r="F34" i="2"/>
  <c r="D34" i="2"/>
  <c r="R33" i="2"/>
  <c r="P33" i="2"/>
  <c r="N33" i="2"/>
  <c r="L33" i="2"/>
  <c r="J33" i="2"/>
  <c r="H33" i="2"/>
  <c r="F33" i="2"/>
  <c r="D33" i="2"/>
  <c r="R32" i="2"/>
  <c r="P32" i="2"/>
  <c r="N32" i="2"/>
  <c r="L32" i="2"/>
  <c r="J32" i="2"/>
  <c r="H32" i="2"/>
  <c r="F32" i="2"/>
  <c r="D32" i="2"/>
  <c r="R31" i="2"/>
  <c r="P31" i="2"/>
  <c r="N31" i="2"/>
  <c r="L31" i="2"/>
  <c r="J31" i="2"/>
  <c r="H31" i="2"/>
  <c r="F31" i="2"/>
  <c r="D31" i="2"/>
  <c r="R30" i="2"/>
  <c r="P30" i="2"/>
  <c r="N30" i="2"/>
  <c r="L30" i="2"/>
  <c r="J30" i="2"/>
  <c r="H30" i="2"/>
  <c r="F30" i="2"/>
  <c r="D30" i="2"/>
  <c r="R29" i="2"/>
  <c r="P29" i="2"/>
  <c r="N29" i="2"/>
  <c r="L29" i="2"/>
  <c r="J29" i="2"/>
  <c r="H29" i="2"/>
  <c r="F29" i="2"/>
  <c r="D29" i="2"/>
  <c r="R28" i="2"/>
  <c r="P28" i="2"/>
  <c r="N28" i="2"/>
  <c r="L28" i="2"/>
  <c r="J28" i="2"/>
  <c r="H28" i="2"/>
  <c r="F28" i="2"/>
  <c r="D28" i="2"/>
  <c r="R27" i="2"/>
  <c r="P27" i="2"/>
  <c r="N27" i="2"/>
  <c r="L27" i="2"/>
  <c r="J27" i="2"/>
  <c r="H27" i="2"/>
  <c r="F27" i="2"/>
  <c r="D27" i="2"/>
  <c r="R26" i="2"/>
  <c r="P26" i="2"/>
  <c r="N26" i="2"/>
  <c r="L26" i="2"/>
  <c r="J26" i="2"/>
  <c r="H26" i="2"/>
  <c r="F26" i="2"/>
  <c r="D26" i="2"/>
  <c r="R25" i="2"/>
  <c r="P25" i="2"/>
  <c r="N25" i="2"/>
  <c r="L25" i="2"/>
  <c r="J25" i="2"/>
  <c r="H25" i="2"/>
  <c r="F25" i="2"/>
  <c r="D25" i="2"/>
  <c r="R24" i="2"/>
  <c r="P24" i="2"/>
  <c r="N24" i="2"/>
  <c r="L24" i="2"/>
  <c r="J24" i="2"/>
  <c r="H24" i="2"/>
  <c r="F24" i="2"/>
  <c r="D24" i="2"/>
  <c r="R23" i="2"/>
  <c r="P23" i="2"/>
  <c r="N23" i="2"/>
  <c r="L23" i="2"/>
  <c r="J23" i="2"/>
  <c r="H23" i="2"/>
  <c r="F23" i="2"/>
  <c r="D23" i="2"/>
  <c r="R22" i="2"/>
  <c r="P22" i="2"/>
  <c r="N22" i="2"/>
  <c r="L22" i="2"/>
  <c r="J22" i="2"/>
  <c r="H22" i="2"/>
  <c r="F22" i="2"/>
  <c r="D22" i="2"/>
  <c r="R21" i="2"/>
  <c r="P21" i="2"/>
  <c r="N21" i="2"/>
  <c r="L21" i="2"/>
  <c r="J21" i="2"/>
  <c r="H21" i="2"/>
  <c r="F21" i="2"/>
  <c r="D21" i="2"/>
  <c r="R20" i="2"/>
  <c r="P20" i="2"/>
  <c r="N20" i="2"/>
  <c r="L20" i="2"/>
  <c r="J20" i="2"/>
  <c r="H20" i="2"/>
  <c r="F20" i="2"/>
  <c r="D20" i="2"/>
  <c r="R19" i="2"/>
  <c r="P19" i="2"/>
  <c r="N19" i="2"/>
  <c r="L19" i="2"/>
  <c r="J19" i="2"/>
  <c r="H19" i="2"/>
  <c r="F19" i="2"/>
  <c r="D19" i="2"/>
  <c r="R18" i="2"/>
  <c r="P18" i="2"/>
  <c r="N18" i="2"/>
  <c r="L18" i="2"/>
  <c r="J18" i="2"/>
  <c r="H18" i="2"/>
  <c r="F18" i="2"/>
  <c r="D18" i="2"/>
  <c r="R17" i="2"/>
  <c r="P17" i="2"/>
  <c r="N17" i="2"/>
  <c r="L17" i="2"/>
  <c r="J17" i="2"/>
  <c r="H17" i="2"/>
  <c r="F17" i="2"/>
  <c r="D17" i="2"/>
  <c r="R16" i="2"/>
  <c r="P16" i="2"/>
  <c r="N16" i="2"/>
  <c r="L16" i="2"/>
  <c r="J16" i="2"/>
  <c r="H16" i="2"/>
  <c r="F16" i="2"/>
  <c r="D16" i="2"/>
  <c r="R15" i="2"/>
  <c r="P15" i="2"/>
  <c r="N15" i="2"/>
  <c r="L15" i="2"/>
  <c r="J15" i="2"/>
  <c r="H15" i="2"/>
  <c r="F15" i="2"/>
  <c r="D15" i="2"/>
  <c r="R14" i="2"/>
  <c r="P14" i="2"/>
  <c r="N14" i="2"/>
  <c r="L14" i="2"/>
  <c r="J14" i="2"/>
  <c r="H14" i="2"/>
  <c r="F14" i="2"/>
  <c r="D14" i="2"/>
  <c r="R13" i="2"/>
  <c r="P13" i="2"/>
  <c r="N13" i="2"/>
  <c r="L13" i="2"/>
  <c r="J13" i="2"/>
  <c r="H13" i="2"/>
  <c r="F13" i="2"/>
  <c r="D13" i="2"/>
  <c r="R12" i="2"/>
  <c r="P12" i="2"/>
  <c r="N12" i="2"/>
  <c r="L12" i="2"/>
  <c r="J12" i="2"/>
  <c r="H12" i="2"/>
  <c r="F12" i="2"/>
  <c r="D12" i="2"/>
  <c r="R11" i="2"/>
  <c r="P11" i="2"/>
  <c r="N11" i="2"/>
  <c r="L11" i="2"/>
  <c r="J11" i="2"/>
  <c r="H11" i="2"/>
  <c r="F11" i="2"/>
  <c r="D11" i="2"/>
  <c r="R10" i="2"/>
  <c r="P10" i="2"/>
  <c r="N10" i="2"/>
  <c r="L10" i="2"/>
  <c r="J10" i="2"/>
  <c r="H10" i="2"/>
  <c r="F10" i="2"/>
  <c r="D10" i="2"/>
  <c r="R9" i="2"/>
  <c r="P9" i="2"/>
  <c r="N9" i="2"/>
  <c r="L9" i="2"/>
  <c r="J9" i="2"/>
  <c r="H9" i="2"/>
  <c r="F9" i="2"/>
  <c r="D9" i="2"/>
  <c r="R8" i="2"/>
  <c r="P8" i="2"/>
  <c r="N8" i="2"/>
  <c r="L8" i="2"/>
  <c r="J8" i="2"/>
  <c r="H8" i="2"/>
  <c r="F8" i="2"/>
  <c r="D8" i="2"/>
  <c r="R7" i="2"/>
  <c r="P7" i="2"/>
  <c r="N7" i="2"/>
  <c r="L7" i="2"/>
  <c r="J7" i="2"/>
  <c r="H7" i="2"/>
  <c r="F7" i="2"/>
  <c r="D7" i="2"/>
  <c r="R6" i="2"/>
  <c r="P6" i="2"/>
  <c r="N6" i="2"/>
  <c r="L6" i="2"/>
  <c r="J6" i="2"/>
  <c r="H6" i="2"/>
  <c r="F6" i="2"/>
  <c r="D6" i="2"/>
  <c r="R5" i="2"/>
  <c r="P5" i="2"/>
  <c r="N5" i="2"/>
  <c r="L5" i="2"/>
  <c r="J5" i="2"/>
  <c r="H5" i="2"/>
  <c r="F5" i="2"/>
  <c r="D5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R4" i="2"/>
  <c r="P4" i="2"/>
  <c r="N4" i="2"/>
  <c r="L4" i="2"/>
  <c r="J4" i="2"/>
  <c r="H4" i="2"/>
  <c r="F4" i="2"/>
  <c r="D4" i="2"/>
  <c r="A5" i="1"/>
  <c r="A6" i="1" s="1"/>
  <c r="A7" i="1" s="1"/>
  <c r="A8" i="1" s="1"/>
  <c r="A9" i="1" s="1"/>
  <c r="A10" i="1" s="1"/>
  <c r="A11" i="1" s="1"/>
  <c r="A12" i="1" s="1"/>
  <c r="A13" i="1" s="1"/>
  <c r="R4" i="1"/>
  <c r="P4" i="1"/>
  <c r="N4" i="1"/>
  <c r="L4" i="1"/>
  <c r="J4" i="1"/>
  <c r="H4" i="1"/>
  <c r="F4" i="1"/>
  <c r="D4" i="1"/>
  <c r="S6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S4" i="1"/>
  <c r="V4" i="1" s="1"/>
  <c r="V17" i="6"/>
  <c r="V21" i="6"/>
  <c r="V28" i="6"/>
  <c r="V25" i="6"/>
  <c r="V13" i="6"/>
  <c r="V31" i="6"/>
  <c r="A95" i="3"/>
  <c r="A96" i="3" s="1"/>
  <c r="A97" i="3" s="1"/>
  <c r="A98" i="3" s="1"/>
  <c r="A99" i="3" s="1"/>
  <c r="A100" i="3" s="1"/>
  <c r="A101" i="3" s="1"/>
  <c r="V15" i="6"/>
  <c r="V55" i="6"/>
  <c r="V44" i="6"/>
  <c r="V46" i="6"/>
  <c r="V52" i="6"/>
  <c r="T4" i="6"/>
  <c r="V34" i="6"/>
  <c r="V27" i="6"/>
  <c r="V19" i="6"/>
  <c r="V11" i="6"/>
  <c r="V47" i="5"/>
  <c r="V39" i="5"/>
  <c r="V82" i="5"/>
  <c r="V72" i="5"/>
  <c r="V20" i="5"/>
  <c r="V48" i="5"/>
  <c r="V40" i="5"/>
  <c r="T4" i="5"/>
  <c r="V63" i="5"/>
  <c r="V55" i="5"/>
  <c r="V87" i="5"/>
  <c r="V31" i="5"/>
  <c r="V54" i="5"/>
  <c r="V71" i="5"/>
  <c r="V86" i="5"/>
  <c r="V14" i="5"/>
  <c r="V66" i="5"/>
  <c r="V85" i="5"/>
  <c r="V45" i="5"/>
  <c r="V5" i="5"/>
  <c r="V93" i="5"/>
  <c r="V53" i="5"/>
  <c r="V69" i="5"/>
  <c r="V77" i="5"/>
  <c r="V37" i="5"/>
  <c r="V16" i="5"/>
  <c r="V60" i="5"/>
  <c r="V28" i="5"/>
  <c r="V37" i="3"/>
  <c r="T10" i="3"/>
  <c r="V21" i="5"/>
  <c r="V89" i="5"/>
  <c r="V81" i="5"/>
  <c r="V73" i="5"/>
  <c r="V65" i="5"/>
  <c r="V57" i="5"/>
  <c r="V49" i="5"/>
  <c r="V41" i="5"/>
  <c r="V33" i="5"/>
  <c r="V23" i="5"/>
  <c r="V88" i="5"/>
  <c r="V59" i="5"/>
  <c r="V27" i="5"/>
  <c r="V7" i="5"/>
  <c r="V13" i="5"/>
  <c r="V35" i="5"/>
  <c r="V17" i="5"/>
  <c r="V91" i="5"/>
  <c r="V83" i="5"/>
  <c r="V75" i="5"/>
  <c r="V67" i="5"/>
  <c r="V61" i="5"/>
  <c r="V51" i="5"/>
  <c r="V43" i="5"/>
  <c r="S6" i="2"/>
  <c r="V6" i="2" s="1"/>
  <c r="S7" i="2"/>
  <c r="T7" i="2" s="1"/>
  <c r="S8" i="2"/>
  <c r="V8" i="2" s="1"/>
  <c r="S10" i="2"/>
  <c r="V10" i="2" s="1"/>
  <c r="S11" i="2"/>
  <c r="V11" i="2" s="1"/>
  <c r="S12" i="2"/>
  <c r="V12" i="2" s="1"/>
  <c r="S13" i="2"/>
  <c r="V13" i="2" s="1"/>
  <c r="S14" i="2"/>
  <c r="V14" i="2" s="1"/>
  <c r="S15" i="2"/>
  <c r="V15" i="2" s="1"/>
  <c r="S16" i="2"/>
  <c r="V16" i="2" s="1"/>
  <c r="S17" i="2"/>
  <c r="T17" i="2" s="1"/>
  <c r="S18" i="2"/>
  <c r="V18" i="2" s="1"/>
  <c r="S19" i="2"/>
  <c r="T19" i="2" s="1"/>
  <c r="S20" i="2"/>
  <c r="V20" i="2" s="1"/>
  <c r="S21" i="2"/>
  <c r="V21" i="2" s="1"/>
  <c r="S22" i="2"/>
  <c r="T22" i="2" s="1"/>
  <c r="S23" i="2"/>
  <c r="V23" i="2" s="1"/>
  <c r="S24" i="2"/>
  <c r="V24" i="2" s="1"/>
  <c r="S25" i="2"/>
  <c r="V25" i="2" s="1"/>
  <c r="S26" i="2"/>
  <c r="V26" i="2" s="1"/>
  <c r="S27" i="2"/>
  <c r="V27" i="2" s="1"/>
  <c r="S28" i="2"/>
  <c r="V28" i="2" s="1"/>
  <c r="S29" i="2"/>
  <c r="V29" i="2" s="1"/>
  <c r="S9" i="2"/>
  <c r="V9" i="2" s="1"/>
  <c r="S30" i="2"/>
  <c r="T30" i="2" s="1"/>
  <c r="S32" i="2"/>
  <c r="V32" i="2" s="1"/>
  <c r="S34" i="2"/>
  <c r="V34" i="2" s="1"/>
  <c r="S36" i="2"/>
  <c r="V36" i="2" s="1"/>
  <c r="S38" i="2"/>
  <c r="V38" i="2" s="1"/>
  <c r="S40" i="2"/>
  <c r="V40" i="2" s="1"/>
  <c r="S42" i="2"/>
  <c r="V42" i="2" s="1"/>
  <c r="S43" i="2"/>
  <c r="V43" i="2" s="1"/>
  <c r="S44" i="2"/>
  <c r="V44" i="2" s="1"/>
  <c r="S45" i="2"/>
  <c r="V45" i="2" s="1"/>
  <c r="S46" i="2"/>
  <c r="V46" i="2" s="1"/>
  <c r="S47" i="2"/>
  <c r="V47" i="2" s="1"/>
  <c r="S49" i="2"/>
  <c r="V49" i="2" s="1"/>
  <c r="S50" i="2"/>
  <c r="T50" i="2" s="1"/>
  <c r="S51" i="2"/>
  <c r="V51" i="2" s="1"/>
  <c r="S52" i="2"/>
  <c r="V52" i="2" s="1"/>
  <c r="S53" i="2"/>
  <c r="V53" i="2" s="1"/>
  <c r="S54" i="2"/>
  <c r="T54" i="2" s="1"/>
  <c r="S55" i="2"/>
  <c r="V55" i="2" s="1"/>
  <c r="S56" i="2"/>
  <c r="V56" i="2" s="1"/>
  <c r="S57" i="2"/>
  <c r="V57" i="2" s="1"/>
  <c r="S58" i="2"/>
  <c r="V58" i="2" s="1"/>
  <c r="S59" i="2"/>
  <c r="V59" i="2" s="1"/>
  <c r="S60" i="2"/>
  <c r="V60" i="2" s="1"/>
  <c r="S61" i="2"/>
  <c r="V61" i="2" s="1"/>
  <c r="S62" i="2"/>
  <c r="V62" i="2" s="1"/>
  <c r="S63" i="2"/>
  <c r="V63" i="2" s="1"/>
  <c r="S64" i="2"/>
  <c r="V64" i="2" s="1"/>
  <c r="S65" i="2"/>
  <c r="V65" i="2" s="1"/>
  <c r="S66" i="2"/>
  <c r="V66" i="2" s="1"/>
  <c r="S67" i="2"/>
  <c r="T67" i="2" s="1"/>
  <c r="S68" i="2"/>
  <c r="V68" i="2" s="1"/>
  <c r="S69" i="2"/>
  <c r="V69" i="2" s="1"/>
  <c r="S70" i="2"/>
  <c r="V70" i="2" s="1"/>
  <c r="S71" i="2"/>
  <c r="V71" i="2" s="1"/>
  <c r="S72" i="2"/>
  <c r="T72" i="2" s="1"/>
  <c r="S73" i="2"/>
  <c r="V73" i="2" s="1"/>
  <c r="S74" i="2"/>
  <c r="V74" i="2" s="1"/>
  <c r="S75" i="2"/>
  <c r="V75" i="2" s="1"/>
  <c r="S76" i="2"/>
  <c r="V76" i="2" s="1"/>
  <c r="S77" i="2"/>
  <c r="V77" i="2" s="1"/>
  <c r="S78" i="2"/>
  <c r="V78" i="2" s="1"/>
  <c r="S79" i="2"/>
  <c r="V79" i="2" s="1"/>
  <c r="S80" i="2"/>
  <c r="V80" i="2" s="1"/>
  <c r="S81" i="2"/>
  <c r="V81" i="2" s="1"/>
  <c r="S82" i="2"/>
  <c r="V82" i="2" s="1"/>
  <c r="S83" i="2"/>
  <c r="T83" i="2" s="1"/>
  <c r="S84" i="2"/>
  <c r="V84" i="2" s="1"/>
  <c r="S85" i="2"/>
  <c r="V85" i="2" s="1"/>
  <c r="S86" i="2"/>
  <c r="T86" i="2" s="1"/>
  <c r="S87" i="2"/>
  <c r="V87" i="2" s="1"/>
  <c r="S88" i="2"/>
  <c r="T88" i="2" s="1"/>
  <c r="S89" i="2"/>
  <c r="V89" i="2" s="1"/>
  <c r="S90" i="2"/>
  <c r="V90" i="2" s="1"/>
  <c r="S91" i="2"/>
  <c r="V91" i="2" s="1"/>
  <c r="S92" i="2"/>
  <c r="V92" i="2" s="1"/>
  <c r="S93" i="2"/>
  <c r="V93" i="2" s="1"/>
  <c r="S94" i="2"/>
  <c r="V94" i="2" s="1"/>
  <c r="S95" i="2"/>
  <c r="V95" i="2" s="1"/>
  <c r="S96" i="2"/>
  <c r="V96" i="2" s="1"/>
  <c r="S97" i="2"/>
  <c r="V97" i="2" s="1"/>
  <c r="S98" i="2"/>
  <c r="V98" i="2" s="1"/>
  <c r="S99" i="2"/>
  <c r="T99" i="2" s="1"/>
  <c r="S100" i="2"/>
  <c r="V100" i="2" s="1"/>
  <c r="S101" i="2"/>
  <c r="V101" i="2" s="1"/>
  <c r="S102" i="2"/>
  <c r="V102" i="2" s="1"/>
  <c r="S103" i="2"/>
  <c r="V103" i="2" s="1"/>
  <c r="S104" i="2"/>
  <c r="V104" i="2" s="1"/>
  <c r="S105" i="2"/>
  <c r="V105" i="2" s="1"/>
  <c r="S106" i="2"/>
  <c r="V106" i="2" s="1"/>
  <c r="S107" i="2"/>
  <c r="V107" i="2" s="1"/>
  <c r="S108" i="2"/>
  <c r="V108" i="2" s="1"/>
  <c r="S109" i="2"/>
  <c r="V109" i="2" s="1"/>
  <c r="S110" i="2"/>
  <c r="T110" i="2" s="1"/>
  <c r="S111" i="2"/>
  <c r="V111" i="2" s="1"/>
  <c r="S112" i="2"/>
  <c r="V112" i="2" s="1"/>
  <c r="S113" i="2"/>
  <c r="V113" i="2" s="1"/>
  <c r="S114" i="2"/>
  <c r="T114" i="2" s="1"/>
  <c r="S115" i="2"/>
  <c r="V115" i="2" s="1"/>
  <c r="S33" i="2"/>
  <c r="V33" i="2" s="1"/>
  <c r="S35" i="2"/>
  <c r="V35" i="2" s="1"/>
  <c r="S37" i="2"/>
  <c r="V37" i="2" s="1"/>
  <c r="S39" i="2"/>
  <c r="V39" i="2" s="1"/>
  <c r="S41" i="2"/>
  <c r="V41" i="2" s="1"/>
  <c r="S48" i="2"/>
  <c r="V48" i="2" s="1"/>
  <c r="S4" i="2"/>
  <c r="V4" i="2" s="1"/>
  <c r="S5" i="2"/>
  <c r="V5" i="2" s="1"/>
  <c r="S8" i="1"/>
  <c r="S10" i="1"/>
  <c r="S12" i="1"/>
  <c r="V12" i="1" s="1"/>
  <c r="S15" i="1"/>
  <c r="V15" i="1" s="1"/>
  <c r="S16" i="1"/>
  <c r="V16" i="1" s="1"/>
  <c r="S18" i="1"/>
  <c r="V18" i="1" s="1"/>
  <c r="S19" i="1"/>
  <c r="V19" i="1" s="1"/>
  <c r="S20" i="1"/>
  <c r="V20" i="1" s="1"/>
  <c r="S21" i="1"/>
  <c r="S22" i="1"/>
  <c r="V22" i="1" s="1"/>
  <c r="S7" i="1"/>
  <c r="V7" i="1" s="1"/>
  <c r="S9" i="1"/>
  <c r="S11" i="1"/>
  <c r="S13" i="1"/>
  <c r="V13" i="1" s="1"/>
  <c r="S17" i="1"/>
  <c r="S5" i="1"/>
  <c r="V5" i="1" s="1"/>
  <c r="S23" i="1"/>
  <c r="V23" i="1" s="1"/>
  <c r="S26" i="1"/>
  <c r="V26" i="1" s="1"/>
  <c r="S36" i="1"/>
  <c r="V36" i="1" s="1"/>
  <c r="S37" i="1"/>
  <c r="S38" i="1"/>
  <c r="S39" i="1"/>
  <c r="V39" i="1" s="1"/>
  <c r="S40" i="1"/>
  <c r="S41" i="1"/>
  <c r="V41" i="1" s="1"/>
  <c r="S42" i="1"/>
  <c r="V42" i="1" s="1"/>
  <c r="S43" i="1"/>
  <c r="V43" i="1" s="1"/>
  <c r="S44" i="1"/>
  <c r="S45" i="1"/>
  <c r="S46" i="1"/>
  <c r="S47" i="1"/>
  <c r="S48" i="1"/>
  <c r="S49" i="1"/>
  <c r="S50" i="1"/>
  <c r="V50" i="1" s="1"/>
  <c r="S51" i="1"/>
  <c r="S52" i="1"/>
  <c r="S53" i="1"/>
  <c r="S54" i="1"/>
  <c r="S55" i="1"/>
  <c r="V55" i="1" s="1"/>
  <c r="S56" i="1"/>
  <c r="V56" i="1" s="1"/>
  <c r="S57" i="1"/>
  <c r="S58" i="1"/>
  <c r="V58" i="1" s="1"/>
  <c r="S59" i="1"/>
  <c r="S60" i="1"/>
  <c r="S61" i="1"/>
  <c r="S62" i="1"/>
  <c r="S63" i="1"/>
  <c r="S64" i="1"/>
  <c r="V64" i="1" s="1"/>
  <c r="S65" i="1"/>
  <c r="S67" i="1"/>
  <c r="S69" i="1"/>
  <c r="S70" i="1"/>
  <c r="S71" i="1"/>
  <c r="V71" i="1" s="1"/>
  <c r="S72" i="1"/>
  <c r="S73" i="1"/>
  <c r="V73" i="1" s="1"/>
  <c r="S74" i="1"/>
  <c r="S76" i="1"/>
  <c r="S78" i="1"/>
  <c r="V78" i="1" s="1"/>
  <c r="S79" i="1"/>
  <c r="V79" i="1" s="1"/>
  <c r="S80" i="1"/>
  <c r="V80" i="1" s="1"/>
  <c r="S81" i="1"/>
  <c r="S82" i="1"/>
  <c r="S83" i="1"/>
  <c r="S84" i="1"/>
  <c r="V84" i="1" s="1"/>
  <c r="S85" i="1"/>
  <c r="V85" i="1" s="1"/>
  <c r="S86" i="1"/>
  <c r="S87" i="1"/>
  <c r="V87" i="1" s="1"/>
  <c r="S88" i="1"/>
  <c r="V88" i="1" s="1"/>
  <c r="S89" i="1"/>
  <c r="V89" i="1" s="1"/>
  <c r="S90" i="1"/>
  <c r="V90" i="1" s="1"/>
  <c r="S91" i="1"/>
  <c r="S92" i="1"/>
  <c r="S93" i="1"/>
  <c r="V93" i="1" s="1"/>
  <c r="S94" i="1"/>
  <c r="S95" i="1"/>
  <c r="S96" i="1"/>
  <c r="V96" i="1" s="1"/>
  <c r="S97" i="1"/>
  <c r="S98" i="1"/>
  <c r="S99" i="1"/>
  <c r="V99" i="1" s="1"/>
  <c r="S100" i="1"/>
  <c r="S101" i="1"/>
  <c r="V101" i="1" s="1"/>
  <c r="S104" i="1"/>
  <c r="S107" i="1"/>
  <c r="V107" i="1" s="1"/>
  <c r="S108" i="1"/>
  <c r="S109" i="1"/>
  <c r="S110" i="1"/>
  <c r="S111" i="1"/>
  <c r="V111" i="1" s="1"/>
  <c r="S112" i="1"/>
  <c r="V112" i="1" s="1"/>
  <c r="S113" i="1"/>
  <c r="V113" i="1" s="1"/>
  <c r="S114" i="1"/>
  <c r="V114" i="1" s="1"/>
  <c r="S115" i="1"/>
  <c r="S116" i="1"/>
  <c r="V116" i="1" s="1"/>
  <c r="S117" i="1"/>
  <c r="V117" i="1" s="1"/>
  <c r="S119" i="1"/>
  <c r="S120" i="1"/>
  <c r="V120" i="1" s="1"/>
  <c r="S24" i="1"/>
  <c r="V24" i="1" s="1"/>
  <c r="S25" i="1"/>
  <c r="V25" i="1" s="1"/>
  <c r="S27" i="1"/>
  <c r="S35" i="1"/>
  <c r="V20" i="3"/>
  <c r="T61" i="3"/>
  <c r="V19" i="3"/>
  <c r="V45" i="3"/>
  <c r="V12" i="3"/>
  <c r="V29" i="3"/>
  <c r="T27" i="3"/>
  <c r="V59" i="3"/>
  <c r="T4" i="3"/>
  <c r="T57" i="3"/>
  <c r="V51" i="3"/>
  <c r="V23" i="3"/>
  <c r="V6" i="3"/>
  <c r="T21" i="3"/>
  <c r="T83" i="3"/>
  <c r="T75" i="3"/>
  <c r="T35" i="3"/>
  <c r="T67" i="3"/>
  <c r="T110" i="3"/>
  <c r="V102" i="3"/>
  <c r="T43" i="3"/>
  <c r="V101" i="3"/>
  <c r="T65" i="3"/>
  <c r="V25" i="3"/>
  <c r="V95" i="3"/>
  <c r="T41" i="3"/>
  <c r="T94" i="3"/>
  <c r="T109" i="3"/>
  <c r="V82" i="3"/>
  <c r="T108" i="3"/>
  <c r="V5" i="3"/>
  <c r="T73" i="3"/>
  <c r="V53" i="3"/>
  <c r="T58" i="3"/>
  <c r="T28" i="3"/>
  <c r="T11" i="3"/>
  <c r="T42" i="3"/>
  <c r="V66" i="3"/>
  <c r="T50" i="3"/>
  <c r="V18" i="3"/>
  <c r="V44" i="3"/>
  <c r="T76" i="3"/>
  <c r="T36" i="3"/>
  <c r="V22" i="3"/>
  <c r="T13" i="3"/>
  <c r="T84" i="3"/>
  <c r="T60" i="3"/>
  <c r="T52" i="3"/>
  <c r="T68" i="3"/>
  <c r="T69" i="3"/>
  <c r="T97" i="3"/>
  <c r="T77" i="3"/>
  <c r="T15" i="3"/>
  <c r="T14" i="3"/>
  <c r="T46" i="3"/>
  <c r="T105" i="3"/>
  <c r="T91" i="3"/>
  <c r="T39" i="3"/>
  <c r="V79" i="3"/>
  <c r="T71" i="3"/>
  <c r="V24" i="3"/>
  <c r="T107" i="3"/>
  <c r="T99" i="3"/>
  <c r="T90" i="3"/>
  <c r="T63" i="3"/>
  <c r="T8" i="3"/>
  <c r="T111" i="3"/>
  <c r="T55" i="3"/>
  <c r="T103" i="3"/>
  <c r="T47" i="3"/>
  <c r="T16" i="3"/>
  <c r="T7" i="3"/>
  <c r="T54" i="3"/>
  <c r="V70" i="3"/>
  <c r="T34" i="3"/>
  <c r="T26" i="3"/>
  <c r="T100" i="3"/>
  <c r="T62" i="3"/>
  <c r="V38" i="3"/>
  <c r="T17" i="3"/>
  <c r="T9" i="3"/>
  <c r="T106" i="3"/>
  <c r="T92" i="3"/>
  <c r="V98" i="3"/>
  <c r="T81" i="3"/>
  <c r="T93" i="3"/>
  <c r="T89" i="3"/>
  <c r="T78" i="3"/>
  <c r="T74" i="3"/>
  <c r="T49" i="3"/>
  <c r="T112" i="3"/>
  <c r="T104" i="3"/>
  <c r="T96" i="3"/>
  <c r="T80" i="3"/>
  <c r="T72" i="3"/>
  <c r="T64" i="3"/>
  <c r="T56" i="3"/>
  <c r="T48" i="3"/>
  <c r="T40" i="3"/>
  <c r="T113" i="3"/>
  <c r="S31" i="2"/>
  <c r="V31" i="2" s="1"/>
  <c r="S106" i="1"/>
  <c r="S105" i="1"/>
  <c r="V105" i="1" s="1"/>
  <c r="S103" i="1"/>
  <c r="V103" i="1" s="1"/>
  <c r="S102" i="1"/>
  <c r="S118" i="1"/>
  <c r="S77" i="1"/>
  <c r="V77" i="1" s="1"/>
  <c r="S75" i="1"/>
  <c r="V75" i="1" s="1"/>
  <c r="S66" i="1"/>
  <c r="V66" i="1" s="1"/>
  <c r="S14" i="1"/>
  <c r="T109" i="1" l="1"/>
  <c r="V109" i="1"/>
  <c r="T45" i="1"/>
  <c r="V45" i="1"/>
  <c r="T60" i="1"/>
  <c r="V60" i="1"/>
  <c r="T44" i="1"/>
  <c r="V44" i="1"/>
  <c r="T35" i="1"/>
  <c r="V35" i="1"/>
  <c r="T115" i="1"/>
  <c r="V115" i="1"/>
  <c r="T95" i="1"/>
  <c r="V95" i="1"/>
  <c r="T69" i="1"/>
  <c r="V69" i="1"/>
  <c r="T59" i="1"/>
  <c r="V59" i="1"/>
  <c r="T51" i="1"/>
  <c r="V51" i="1"/>
  <c r="T61" i="1"/>
  <c r="V61" i="1"/>
  <c r="T108" i="1"/>
  <c r="V108" i="1"/>
  <c r="T70" i="1"/>
  <c r="V70" i="1"/>
  <c r="T52" i="1"/>
  <c r="V52" i="1"/>
  <c r="T118" i="1"/>
  <c r="V118" i="1"/>
  <c r="T27" i="1"/>
  <c r="V27" i="1"/>
  <c r="T104" i="1"/>
  <c r="V104" i="1"/>
  <c r="T94" i="1"/>
  <c r="V94" i="1"/>
  <c r="T86" i="1"/>
  <c r="V86" i="1"/>
  <c r="T67" i="1"/>
  <c r="V67" i="1"/>
  <c r="T21" i="1"/>
  <c r="V21" i="1"/>
  <c r="T10" i="1"/>
  <c r="V10" i="1"/>
  <c r="T57" i="1"/>
  <c r="V57" i="1"/>
  <c r="T8" i="1"/>
  <c r="V8" i="1"/>
  <c r="T37" i="1"/>
  <c r="V37" i="1"/>
  <c r="T65" i="1"/>
  <c r="V65" i="1"/>
  <c r="T100" i="1"/>
  <c r="V100" i="1"/>
  <c r="T92" i="1"/>
  <c r="V92" i="1"/>
  <c r="T74" i="1"/>
  <c r="V74" i="1"/>
  <c r="T48" i="1"/>
  <c r="V48" i="1"/>
  <c r="T40" i="1"/>
  <c r="V40" i="1"/>
  <c r="T17" i="1"/>
  <c r="V17" i="1"/>
  <c r="T6" i="1"/>
  <c r="V6" i="1"/>
  <c r="T97" i="1"/>
  <c r="V97" i="1"/>
  <c r="T53" i="1"/>
  <c r="V53" i="1"/>
  <c r="T76" i="1"/>
  <c r="V76" i="1"/>
  <c r="T49" i="1"/>
  <c r="V49" i="1"/>
  <c r="T14" i="1"/>
  <c r="V14" i="1"/>
  <c r="T91" i="1"/>
  <c r="V91" i="1"/>
  <c r="T83" i="1"/>
  <c r="V83" i="1"/>
  <c r="T63" i="1"/>
  <c r="V63" i="1"/>
  <c r="T47" i="1"/>
  <c r="V47" i="1"/>
  <c r="T102" i="1"/>
  <c r="V102" i="1"/>
  <c r="T106" i="1"/>
  <c r="V106" i="1"/>
  <c r="T119" i="1"/>
  <c r="V119" i="1"/>
  <c r="T110" i="1"/>
  <c r="V110" i="1"/>
  <c r="T98" i="1"/>
  <c r="V98" i="1"/>
  <c r="T82" i="1"/>
  <c r="V82" i="1"/>
  <c r="T72" i="1"/>
  <c r="V72" i="1"/>
  <c r="T62" i="1"/>
  <c r="V62" i="1"/>
  <c r="T54" i="1"/>
  <c r="V54" i="1"/>
  <c r="T46" i="1"/>
  <c r="V46" i="1"/>
  <c r="T38" i="1"/>
  <c r="V38" i="1"/>
  <c r="T11" i="1"/>
  <c r="V11" i="1"/>
  <c r="T81" i="1"/>
  <c r="V81" i="1"/>
  <c r="T9" i="1"/>
  <c r="V9" i="1"/>
  <c r="T4" i="1"/>
  <c r="T7" i="1"/>
  <c r="T12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V83" i="2"/>
  <c r="T51" i="2"/>
  <c r="T59" i="2"/>
  <c r="T42" i="2"/>
  <c r="T9" i="2"/>
  <c r="T115" i="2"/>
  <c r="T75" i="2"/>
  <c r="T29" i="2"/>
  <c r="T107" i="2"/>
  <c r="T21" i="2"/>
  <c r="V67" i="2"/>
  <c r="T14" i="2"/>
  <c r="V99" i="2"/>
  <c r="T91" i="2"/>
  <c r="V30" i="2"/>
  <c r="T100" i="2"/>
  <c r="T84" i="2"/>
  <c r="T92" i="2"/>
  <c r="T80" i="2"/>
  <c r="V72" i="2"/>
  <c r="V88" i="2"/>
  <c r="T93" i="2"/>
  <c r="T77" i="2"/>
  <c r="T103" i="2"/>
  <c r="T101" i="2"/>
  <c r="T71" i="2"/>
  <c r="T111" i="2"/>
  <c r="T69" i="2"/>
  <c r="T79" i="2"/>
  <c r="T109" i="2"/>
  <c r="T87" i="2"/>
  <c r="T95" i="2"/>
  <c r="T85" i="2"/>
  <c r="T44" i="2"/>
  <c r="V7" i="2"/>
  <c r="T23" i="2"/>
  <c r="T53" i="2"/>
  <c r="V19" i="2"/>
  <c r="T49" i="2"/>
  <c r="T41" i="2"/>
  <c r="T61" i="2"/>
  <c r="T16" i="2"/>
  <c r="T105" i="2"/>
  <c r="V110" i="2"/>
  <c r="V22" i="2"/>
  <c r="T60" i="2"/>
  <c r="T43" i="2"/>
  <c r="T6" i="2"/>
  <c r="V54" i="2"/>
  <c r="T33" i="2"/>
  <c r="T65" i="2"/>
  <c r="V17" i="2"/>
  <c r="T24" i="2"/>
  <c r="T64" i="2"/>
  <c r="T62" i="2"/>
  <c r="T8" i="2"/>
  <c r="T32" i="2"/>
  <c r="T45" i="2"/>
  <c r="T46" i="2"/>
  <c r="T10" i="2"/>
  <c r="T55" i="2"/>
  <c r="T63" i="2"/>
  <c r="T18" i="2"/>
  <c r="T25" i="2"/>
  <c r="T34" i="2"/>
  <c r="T19" i="1"/>
  <c r="T43" i="1"/>
  <c r="T5" i="1"/>
  <c r="T23" i="1"/>
  <c r="T24" i="1"/>
  <c r="T71" i="1"/>
  <c r="T96" i="1"/>
  <c r="T87" i="1"/>
  <c r="T116" i="1"/>
  <c r="T80" i="1"/>
  <c r="T88" i="1"/>
  <c r="T84" i="1"/>
  <c r="T41" i="1"/>
  <c r="T112" i="1"/>
  <c r="T26" i="1"/>
  <c r="T94" i="2"/>
  <c r="T78" i="2"/>
  <c r="V86" i="2"/>
  <c r="T68" i="2"/>
  <c r="T112" i="2"/>
  <c r="T56" i="2"/>
  <c r="T104" i="2"/>
  <c r="T96" i="2"/>
  <c r="T47" i="2"/>
  <c r="T36" i="2"/>
  <c r="T26" i="2"/>
  <c r="T11" i="2"/>
  <c r="T108" i="2"/>
  <c r="T102" i="2"/>
  <c r="T70" i="2"/>
  <c r="T52" i="2"/>
  <c r="T15" i="2"/>
  <c r="T76" i="2"/>
  <c r="T39" i="2"/>
  <c r="T81" i="2"/>
  <c r="T12" i="2"/>
  <c r="T97" i="2"/>
  <c r="T57" i="2"/>
  <c r="T38" i="2"/>
  <c r="T4" i="2"/>
  <c r="T74" i="2"/>
  <c r="T113" i="2"/>
  <c r="T73" i="2"/>
  <c r="T27" i="2"/>
  <c r="V114" i="2"/>
  <c r="T89" i="2"/>
  <c r="V50" i="2"/>
  <c r="T98" i="2"/>
  <c r="T48" i="2"/>
  <c r="T20" i="2"/>
  <c r="T5" i="2"/>
  <c r="T58" i="2"/>
  <c r="T82" i="2"/>
  <c r="T106" i="2"/>
  <c r="T66" i="2"/>
  <c r="T35" i="2"/>
  <c r="T40" i="2"/>
  <c r="T28" i="2"/>
  <c r="T90" i="2"/>
  <c r="T13" i="2"/>
  <c r="T37" i="2"/>
  <c r="T75" i="1"/>
  <c r="T16" i="1"/>
  <c r="T36" i="1"/>
  <c r="T55" i="1"/>
  <c r="T117" i="1"/>
  <c r="T25" i="1"/>
  <c r="T89" i="1"/>
  <c r="T107" i="1"/>
  <c r="T39" i="1"/>
  <c r="T78" i="1"/>
  <c r="T22" i="1"/>
  <c r="T20" i="1"/>
  <c r="T90" i="1"/>
  <c r="T111" i="1"/>
  <c r="T15" i="1"/>
  <c r="T99" i="1"/>
  <c r="T64" i="1"/>
  <c r="T120" i="1"/>
  <c r="T73" i="1"/>
  <c r="T79" i="1"/>
  <c r="T56" i="1"/>
  <c r="T13" i="1"/>
  <c r="T114" i="1"/>
  <c r="T58" i="1"/>
  <c r="T42" i="1"/>
  <c r="T50" i="1"/>
  <c r="T18" i="1"/>
  <c r="T66" i="1"/>
  <c r="T93" i="1"/>
  <c r="T113" i="1"/>
  <c r="T85" i="1"/>
  <c r="T77" i="1"/>
  <c r="T101" i="1"/>
  <c r="T31" i="2"/>
  <c r="T105" i="1"/>
  <c r="T103" i="1"/>
</calcChain>
</file>

<file path=xl/sharedStrings.xml><?xml version="1.0" encoding="utf-8"?>
<sst xmlns="http://schemas.openxmlformats.org/spreadsheetml/2006/main" count="5598" uniqueCount="698">
  <si>
    <t>Sl No.</t>
  </si>
  <si>
    <t>Reg No.</t>
  </si>
  <si>
    <t>ME 1101(8)</t>
  </si>
  <si>
    <t>MA 1102(8)</t>
  </si>
  <si>
    <t>EC 1101(6)</t>
  </si>
  <si>
    <t>CH-1101(8)</t>
  </si>
  <si>
    <t>CS 1101(6)</t>
  </si>
  <si>
    <t>CS1111(2)</t>
  </si>
  <si>
    <t>CH-1111  (2)</t>
  </si>
  <si>
    <t>EE1111(2)</t>
  </si>
  <si>
    <t>2ND SEM</t>
  </si>
  <si>
    <t xml:space="preserve">1ST </t>
  </si>
  <si>
    <t>T-80</t>
  </si>
  <si>
    <t>EM</t>
  </si>
  <si>
    <t>MATHS-II</t>
  </si>
  <si>
    <t>BASIC EL</t>
  </si>
  <si>
    <t>IC</t>
  </si>
  <si>
    <t>CHEM LAB</t>
  </si>
  <si>
    <t xml:space="preserve">EE LAB </t>
  </si>
  <si>
    <t>GP (42)</t>
  </si>
  <si>
    <t>SPI</t>
  </si>
  <si>
    <t>GP (38)</t>
  </si>
  <si>
    <t>CPI</t>
  </si>
  <si>
    <t>1st Tabulator</t>
  </si>
  <si>
    <t>2nd tabulator</t>
  </si>
  <si>
    <t>Asstt. Registrar, Acad</t>
  </si>
  <si>
    <t>Registrar</t>
  </si>
  <si>
    <t>Dean, Acad</t>
  </si>
  <si>
    <t>PH-1111  (2)</t>
  </si>
  <si>
    <t>PHY LAB</t>
  </si>
  <si>
    <t>PHY</t>
  </si>
  <si>
    <t>PHY-1101(8)</t>
  </si>
  <si>
    <t>Total</t>
  </si>
  <si>
    <t>Faild</t>
  </si>
  <si>
    <t>15-1-1-001</t>
  </si>
  <si>
    <t>15-1-1-002</t>
  </si>
  <si>
    <t>15-1-1-003</t>
  </si>
  <si>
    <t>15-1-1-004</t>
  </si>
  <si>
    <t>15-1-1-005</t>
  </si>
  <si>
    <t>15-1-1-006</t>
  </si>
  <si>
    <t>15-1-1-008</t>
  </si>
  <si>
    <t>15-1-1-009</t>
  </si>
  <si>
    <t>15-1-1-010</t>
  </si>
  <si>
    <t>15-1-1-011</t>
  </si>
  <si>
    <t>15-1-1-012</t>
  </si>
  <si>
    <t>15-1-1-014</t>
  </si>
  <si>
    <t>15-1-1-015</t>
  </si>
  <si>
    <t>15-1-1-016</t>
  </si>
  <si>
    <t>15-1-1-017</t>
  </si>
  <si>
    <t>15-1-1-018</t>
  </si>
  <si>
    <t>15-1-1-019</t>
  </si>
  <si>
    <t>15-1-1-020</t>
  </si>
  <si>
    <t>15-1-1-021</t>
  </si>
  <si>
    <t>15-1-1-022</t>
  </si>
  <si>
    <t>15-1-1-023</t>
  </si>
  <si>
    <t>15-1-1-024</t>
  </si>
  <si>
    <t>15-1-1-025</t>
  </si>
  <si>
    <t>15-1-1-026</t>
  </si>
  <si>
    <t>15-1-1-027</t>
  </si>
  <si>
    <t>15-1-1-028</t>
  </si>
  <si>
    <t>15-1-1-029</t>
  </si>
  <si>
    <t>15-1-1-031</t>
  </si>
  <si>
    <t>15-1-1-032</t>
  </si>
  <si>
    <t>15-1-1-033</t>
  </si>
  <si>
    <t>15-1-1-034</t>
  </si>
  <si>
    <t>15-1-1-035</t>
  </si>
  <si>
    <t>15-1-1-036</t>
  </si>
  <si>
    <t>15-1-1-037</t>
  </si>
  <si>
    <t>15-1-1-038</t>
  </si>
  <si>
    <t>15-1-1-039</t>
  </si>
  <si>
    <t>15-1-1-040</t>
  </si>
  <si>
    <t>15-1-1-041</t>
  </si>
  <si>
    <t>15-1-1-042</t>
  </si>
  <si>
    <t>15-1-1-045</t>
  </si>
  <si>
    <t>15-1-1-046</t>
  </si>
  <si>
    <t>15-1-1-047</t>
  </si>
  <si>
    <t>15-1-1-049</t>
  </si>
  <si>
    <t>15-1-1-050</t>
  </si>
  <si>
    <t>15-1-1-051</t>
  </si>
  <si>
    <t>15-1-1-052</t>
  </si>
  <si>
    <t>15-1-1-053</t>
  </si>
  <si>
    <t>15-1-1-054</t>
  </si>
  <si>
    <t>15-1-1-055</t>
  </si>
  <si>
    <t>15-1-1-056</t>
  </si>
  <si>
    <t>15-1-1-057</t>
  </si>
  <si>
    <t>15-1-1-058</t>
  </si>
  <si>
    <t>15-1-1-060</t>
  </si>
  <si>
    <t>15-1-1-061</t>
  </si>
  <si>
    <t>15-1-1-062</t>
  </si>
  <si>
    <t>15-1-1-063</t>
  </si>
  <si>
    <t>15-1-1-065</t>
  </si>
  <si>
    <t>15-1-1-066</t>
  </si>
  <si>
    <t>15-1-1-067</t>
  </si>
  <si>
    <t>15-1-1-068</t>
  </si>
  <si>
    <t>15-1-1-069</t>
  </si>
  <si>
    <t>15-1-1-071</t>
  </si>
  <si>
    <t>15-1-1-073</t>
  </si>
  <si>
    <t>15-1-1-074</t>
  </si>
  <si>
    <t>15-1-1-075</t>
  </si>
  <si>
    <t>15-1-1-078</t>
  </si>
  <si>
    <t>15-1-1-079</t>
  </si>
  <si>
    <t>15-1-1-080</t>
  </si>
  <si>
    <t>15-1-1-081</t>
  </si>
  <si>
    <t>15-1-1-083</t>
  </si>
  <si>
    <t>15-1-1-084</t>
  </si>
  <si>
    <t>15-1-1-085</t>
  </si>
  <si>
    <t>15-1-1-086</t>
  </si>
  <si>
    <t>15-1-1-087</t>
  </si>
  <si>
    <t>15-1-1-089</t>
  </si>
  <si>
    <t>15-1-1-090</t>
  </si>
  <si>
    <t>15-1-1-092</t>
  </si>
  <si>
    <t>15-1-1-093</t>
  </si>
  <si>
    <t>15-1-1-094</t>
  </si>
  <si>
    <t>15-1-1-095</t>
  </si>
  <si>
    <t>15-1-1-097</t>
  </si>
  <si>
    <t>15-1-1-099</t>
  </si>
  <si>
    <t>15-1-1-100</t>
  </si>
  <si>
    <t>15-1-1-101</t>
  </si>
  <si>
    <t>15-1-1-102</t>
  </si>
  <si>
    <t>15-1-1-103</t>
  </si>
  <si>
    <t>15-1-1-104</t>
  </si>
  <si>
    <t>15-1-1-105</t>
  </si>
  <si>
    <t>15-1-1-106</t>
  </si>
  <si>
    <t>15-1-1-107</t>
  </si>
  <si>
    <t>15-1-1-108</t>
  </si>
  <si>
    <t>15-1-1-109</t>
  </si>
  <si>
    <t>15-1-1-110</t>
  </si>
  <si>
    <t>15-1-1-111</t>
  </si>
  <si>
    <t>15-1-1-112</t>
  </si>
  <si>
    <t>15-1-1-113</t>
  </si>
  <si>
    <t>15-1-1-114</t>
  </si>
  <si>
    <t>15-1-1-115</t>
  </si>
  <si>
    <t>15-1-1-116</t>
  </si>
  <si>
    <t>15-1-1-117</t>
  </si>
  <si>
    <t>15-1-1-118</t>
  </si>
  <si>
    <t>15-1-1-119</t>
  </si>
  <si>
    <t>15-1-1-120</t>
  </si>
  <si>
    <t>15-1-1-121</t>
  </si>
  <si>
    <t>15-1-1-122</t>
  </si>
  <si>
    <t>15-1-1-123</t>
  </si>
  <si>
    <t>15-1-1-124</t>
  </si>
  <si>
    <t>15-1-1-125</t>
  </si>
  <si>
    <t>15-1-1-126</t>
  </si>
  <si>
    <t>15-1-1-127</t>
  </si>
  <si>
    <t>15-1-1-128</t>
  </si>
  <si>
    <t>15-1-1-129</t>
  </si>
  <si>
    <t>15-1-1-130</t>
  </si>
  <si>
    <t>15-1-1-131</t>
  </si>
  <si>
    <t>15-1-1-132</t>
  </si>
  <si>
    <t>15-1-1-133</t>
  </si>
  <si>
    <t>15-1-1-134</t>
  </si>
  <si>
    <t>15-1-2-001</t>
  </si>
  <si>
    <t>15-1-2-002</t>
  </si>
  <si>
    <t>15-1-2-003</t>
  </si>
  <si>
    <t>15-1-2-004</t>
  </si>
  <si>
    <t>15-1-2-005</t>
  </si>
  <si>
    <t>15-1-2-006</t>
  </si>
  <si>
    <t>15-1-2-007</t>
  </si>
  <si>
    <t>15-1-2-008</t>
  </si>
  <si>
    <t>15-1-2-009</t>
  </si>
  <si>
    <t>15-1-2-010</t>
  </si>
  <si>
    <t>15-1-2-011</t>
  </si>
  <si>
    <t>15-1-2-012</t>
  </si>
  <si>
    <t>15-1-2-014</t>
  </si>
  <si>
    <t>15-1-2-015</t>
  </si>
  <si>
    <t>15-1-2-016</t>
  </si>
  <si>
    <t>15-1-2-017</t>
  </si>
  <si>
    <t>15-1-2-020</t>
  </si>
  <si>
    <t>15-1-2-021</t>
  </si>
  <si>
    <t>15-1-2-022</t>
  </si>
  <si>
    <t>15-1-2-023</t>
  </si>
  <si>
    <t>15-1-2-024</t>
  </si>
  <si>
    <t>15-1-2-025</t>
  </si>
  <si>
    <t>15-1-2-026</t>
  </si>
  <si>
    <t>15-1-2-027</t>
  </si>
  <si>
    <t>15-1-2-028</t>
  </si>
  <si>
    <t>15-1-2-029</t>
  </si>
  <si>
    <t>15-1-2-030</t>
  </si>
  <si>
    <t>15-1-2-031</t>
  </si>
  <si>
    <t>15-1-2-032</t>
  </si>
  <si>
    <t>15-1-2-033</t>
  </si>
  <si>
    <t>15-1-2-034</t>
  </si>
  <si>
    <t>15-1-2-035</t>
  </si>
  <si>
    <t>15-1-2-037</t>
  </si>
  <si>
    <t>15-1-2-038</t>
  </si>
  <si>
    <t>15-1-2-039</t>
  </si>
  <si>
    <t>15-1-2-040</t>
  </si>
  <si>
    <t>15-1-2-041</t>
  </si>
  <si>
    <t>15-1-2-042</t>
  </si>
  <si>
    <t>15-1-2-043</t>
  </si>
  <si>
    <t>15-1-2-044</t>
  </si>
  <si>
    <t>15-1-2-045</t>
  </si>
  <si>
    <t>15-1-2-046</t>
  </si>
  <si>
    <t>15-1-2-047</t>
  </si>
  <si>
    <t>15-1-2-048</t>
  </si>
  <si>
    <t>15-1-2-049</t>
  </si>
  <si>
    <t>15-1-2-050</t>
  </si>
  <si>
    <t>15-1-2-051</t>
  </si>
  <si>
    <t>15-1-2-052</t>
  </si>
  <si>
    <t>15-1-2-053</t>
  </si>
  <si>
    <t>15-1-2-054</t>
  </si>
  <si>
    <t>15-1-2-056</t>
  </si>
  <si>
    <t>15-1-2-057</t>
  </si>
  <si>
    <t>15-1-2-058</t>
  </si>
  <si>
    <t>15-1-2-059</t>
  </si>
  <si>
    <t>15-1-2-060</t>
  </si>
  <si>
    <t>15-1-2-061</t>
  </si>
  <si>
    <t>15-1-2-062</t>
  </si>
  <si>
    <t>15-1-2-063</t>
  </si>
  <si>
    <t>15-1-2-064</t>
  </si>
  <si>
    <t>15-1-2-065</t>
  </si>
  <si>
    <t>15-1-2-066</t>
  </si>
  <si>
    <t>15-1-2-067</t>
  </si>
  <si>
    <t>15-1-2-068</t>
  </si>
  <si>
    <t>15-1-2-069</t>
  </si>
  <si>
    <t>15-1-2-070</t>
  </si>
  <si>
    <t>15-1-2-071</t>
  </si>
  <si>
    <t>15-1-2-073</t>
  </si>
  <si>
    <t>15-1-2-075</t>
  </si>
  <si>
    <t>15-1-2-076</t>
  </si>
  <si>
    <t>15-1-2-077</t>
  </si>
  <si>
    <t>15-1-2-078</t>
  </si>
  <si>
    <t>15-1-2-079</t>
  </si>
  <si>
    <t>15-1-2-080</t>
  </si>
  <si>
    <t>15-1-2-081</t>
  </si>
  <si>
    <t>15-1-2-082</t>
  </si>
  <si>
    <t>15-1-2-083</t>
  </si>
  <si>
    <t>15-1-2-084</t>
  </si>
  <si>
    <t>15-1-2-085</t>
  </si>
  <si>
    <t>15-1-2-086</t>
  </si>
  <si>
    <t>15-1-2-088</t>
  </si>
  <si>
    <t>15-1-2-089</t>
  </si>
  <si>
    <t>15-1-2-090</t>
  </si>
  <si>
    <t>15-1-2-091</t>
  </si>
  <si>
    <t>15-1-2-092</t>
  </si>
  <si>
    <t>15-1-2-093</t>
  </si>
  <si>
    <t>15-1-2-094</t>
  </si>
  <si>
    <t>15-1-2-096</t>
  </si>
  <si>
    <t>15-1-2-097</t>
  </si>
  <si>
    <t>15-1-2-098</t>
  </si>
  <si>
    <t>15-1-2-099</t>
  </si>
  <si>
    <t>15-1-2-100</t>
  </si>
  <si>
    <t>15-1-2-101</t>
  </si>
  <si>
    <t>15-1-2-103</t>
  </si>
  <si>
    <t>15-1-2-104</t>
  </si>
  <si>
    <t>15-1-2-105</t>
  </si>
  <si>
    <t>15-1-2-106</t>
  </si>
  <si>
    <t>15-1-2-107</t>
  </si>
  <si>
    <t>15-1-2-108</t>
  </si>
  <si>
    <t>15-1-2-109</t>
  </si>
  <si>
    <t>15-1-2-110</t>
  </si>
  <si>
    <t>15-1-2-112</t>
  </si>
  <si>
    <t>15-1-2-113</t>
  </si>
  <si>
    <t>15-1-2-114</t>
  </si>
  <si>
    <t>15-1-2-115</t>
  </si>
  <si>
    <t>15-1-2-116</t>
  </si>
  <si>
    <t>15-1-2-117</t>
  </si>
  <si>
    <t>15-1-2-118</t>
  </si>
  <si>
    <t>15-1-2-119</t>
  </si>
  <si>
    <t>15-1-2-120</t>
  </si>
  <si>
    <t>15-1-2-121</t>
  </si>
  <si>
    <t>15-1-2-122</t>
  </si>
  <si>
    <t>15-1-2-123</t>
  </si>
  <si>
    <t xml:space="preserve"> FAIL </t>
  </si>
  <si>
    <t>15-1-3-001</t>
  </si>
  <si>
    <t>15-1-3-002</t>
  </si>
  <si>
    <t>15-1-3-003</t>
  </si>
  <si>
    <t>15-1-3-004</t>
  </si>
  <si>
    <t>15-1-3-005</t>
  </si>
  <si>
    <t>15-1-3-006</t>
  </si>
  <si>
    <t>15-1-3-007</t>
  </si>
  <si>
    <t>15-1-3-008</t>
  </si>
  <si>
    <t>15-1-3-009</t>
  </si>
  <si>
    <t>15-1-3-010</t>
  </si>
  <si>
    <t>15-1-3-011</t>
  </si>
  <si>
    <t>15-1-3-012</t>
  </si>
  <si>
    <t>15-1-3-013</t>
  </si>
  <si>
    <t>15-1-3-014</t>
  </si>
  <si>
    <t>15-1-3-015</t>
  </si>
  <si>
    <t>15-1-3-016</t>
  </si>
  <si>
    <t>15-1-3-017</t>
  </si>
  <si>
    <t>15-1-3-018</t>
  </si>
  <si>
    <t>15-1-3-019</t>
  </si>
  <si>
    <t>15-1-3-020</t>
  </si>
  <si>
    <t>15-1-3-021</t>
  </si>
  <si>
    <t>15-1-3-022</t>
  </si>
  <si>
    <t>15-1-3-023</t>
  </si>
  <si>
    <t>15-1-3-024</t>
  </si>
  <si>
    <t>15-1-3-025</t>
  </si>
  <si>
    <t>15-1-3-026</t>
  </si>
  <si>
    <t>15-1-3-027</t>
  </si>
  <si>
    <t>15-1-3-028</t>
  </si>
  <si>
    <t>15-1-3-029</t>
  </si>
  <si>
    <t>15-1-3-030</t>
  </si>
  <si>
    <t>15-1-3-031</t>
  </si>
  <si>
    <t>15-1-3-032</t>
  </si>
  <si>
    <t>15-1-3-033</t>
  </si>
  <si>
    <t>15-1-3-034</t>
  </si>
  <si>
    <t>15-1-3-036</t>
  </si>
  <si>
    <t>15-1-3-037</t>
  </si>
  <si>
    <t>15-1-3-040</t>
  </si>
  <si>
    <t>15-1-3-041</t>
  </si>
  <si>
    <t>15-1-3-042</t>
  </si>
  <si>
    <t>15-1-3-043</t>
  </si>
  <si>
    <t>15-1-3-044</t>
  </si>
  <si>
    <t>15-1-3-045</t>
  </si>
  <si>
    <t>15-1-3-046</t>
  </si>
  <si>
    <t>15-1-3-049</t>
  </si>
  <si>
    <t>15-1-3-050</t>
  </si>
  <si>
    <t>15-1-3-052</t>
  </si>
  <si>
    <t>15-1-3-053</t>
  </si>
  <si>
    <t>15-1-3-054</t>
  </si>
  <si>
    <t>15-1-3-055</t>
  </si>
  <si>
    <t>15-1-3-057</t>
  </si>
  <si>
    <t>15-1-3-058</t>
  </si>
  <si>
    <t>15-1-3-059</t>
  </si>
  <si>
    <t>15-1-3-060</t>
  </si>
  <si>
    <t>15-1-3-062</t>
  </si>
  <si>
    <t>15-1-3-063</t>
  </si>
  <si>
    <t>15-1-3-064</t>
  </si>
  <si>
    <t>15-1-3-065</t>
  </si>
  <si>
    <t>15-1-3-066</t>
  </si>
  <si>
    <t>15-1-3-067</t>
  </si>
  <si>
    <t>15-1-3-069</t>
  </si>
  <si>
    <t>15-1-3-070</t>
  </si>
  <si>
    <t>15-1-3-071</t>
  </si>
  <si>
    <t>15-1-3-073</t>
  </si>
  <si>
    <t>15-1-3-074</t>
  </si>
  <si>
    <t>15-1-3-076</t>
  </si>
  <si>
    <t>15-1-3-077</t>
  </si>
  <si>
    <t>15-1-3-078</t>
  </si>
  <si>
    <t>15-1-3-079</t>
  </si>
  <si>
    <t>15-1-3-081</t>
  </si>
  <si>
    <t>15-1-3-082</t>
  </si>
  <si>
    <t>15-1-3-083</t>
  </si>
  <si>
    <t>15-1-3-087</t>
  </si>
  <si>
    <t>15-1-3-090</t>
  </si>
  <si>
    <t>15-1-3-091</t>
  </si>
  <si>
    <t>15-1-3-093</t>
  </si>
  <si>
    <t>15-1-3-094</t>
  </si>
  <si>
    <t>15-1-3-095</t>
  </si>
  <si>
    <t>15-1-3-096</t>
  </si>
  <si>
    <t>15-1-3-097</t>
  </si>
  <si>
    <t>15-1-3-098</t>
  </si>
  <si>
    <t>15-1-3-099</t>
  </si>
  <si>
    <t>15-1-3-100</t>
  </si>
  <si>
    <t>15-1-3-103</t>
  </si>
  <si>
    <t>15-1-3-105</t>
  </si>
  <si>
    <t>15-1-3-107</t>
  </si>
  <si>
    <t>15-1-3-108</t>
  </si>
  <si>
    <t>15-1-3-109</t>
  </si>
  <si>
    <t>15-1-3-110</t>
  </si>
  <si>
    <t>15-1-3-111</t>
  </si>
  <si>
    <t>15-1-3-112</t>
  </si>
  <si>
    <t>15-1-3-113</t>
  </si>
  <si>
    <t>15-1-3-114</t>
  </si>
  <si>
    <t>15-1-3-115</t>
  </si>
  <si>
    <t>15-1-3-116</t>
  </si>
  <si>
    <t>15-1-3-117</t>
  </si>
  <si>
    <t>15-1-3-118</t>
  </si>
  <si>
    <t>15-1-3-119</t>
  </si>
  <si>
    <t>15-1-3-120</t>
  </si>
  <si>
    <t>15-1-3-121</t>
  </si>
  <si>
    <t>15-1-3-122</t>
  </si>
  <si>
    <t>15-1-3-123</t>
  </si>
  <si>
    <t>15-1-3-124</t>
  </si>
  <si>
    <t>15-1-3-125</t>
  </si>
  <si>
    <t>15-1-3-126</t>
  </si>
  <si>
    <t>15-1-3-127</t>
  </si>
  <si>
    <t>15-1-3-128</t>
  </si>
  <si>
    <t>15-1-3-129</t>
  </si>
  <si>
    <t>15-1-3-130</t>
  </si>
  <si>
    <t>15-1-3-131</t>
  </si>
  <si>
    <t>15-1-3-132</t>
  </si>
  <si>
    <t xml:space="preserve">FAIL </t>
  </si>
  <si>
    <t>15--1-4-001</t>
  </si>
  <si>
    <t>15--1-4-002</t>
  </si>
  <si>
    <t>15--1-4-003</t>
  </si>
  <si>
    <t>15--1-4-004</t>
  </si>
  <si>
    <t>15--1-4-005</t>
  </si>
  <si>
    <t>15--1-4-006</t>
  </si>
  <si>
    <t>15--1-4-007</t>
  </si>
  <si>
    <t>15--1-4-008</t>
  </si>
  <si>
    <t>15--1-4-009</t>
  </si>
  <si>
    <t>15--1-4-010</t>
  </si>
  <si>
    <t>15--1-4-011</t>
  </si>
  <si>
    <t>15--1-4-012</t>
  </si>
  <si>
    <t>15--1-4-013</t>
  </si>
  <si>
    <t>15--1-4-014</t>
  </si>
  <si>
    <t>15--1-4-015</t>
  </si>
  <si>
    <t>15--1-4-016</t>
  </si>
  <si>
    <t>15--1-4-017</t>
  </si>
  <si>
    <t>15--1-4-018</t>
  </si>
  <si>
    <t>15--1-4-019</t>
  </si>
  <si>
    <t>15--1-4-020</t>
  </si>
  <si>
    <t>15--1-4-021</t>
  </si>
  <si>
    <t>15--1-4-022</t>
  </si>
  <si>
    <t>15--1-4-023</t>
  </si>
  <si>
    <t>15--1-4-024</t>
  </si>
  <si>
    <t>15--1-4-025</t>
  </si>
  <si>
    <t>15--1-4-026</t>
  </si>
  <si>
    <t>15--1-4-027</t>
  </si>
  <si>
    <t>15--1-4-028</t>
  </si>
  <si>
    <t>15--1-4-029</t>
  </si>
  <si>
    <t>15--1-4-030</t>
  </si>
  <si>
    <t>15--1-4-031</t>
  </si>
  <si>
    <t>15--1-4-033</t>
  </si>
  <si>
    <t>15-1-4-034</t>
  </si>
  <si>
    <t>15-1-4-035</t>
  </si>
  <si>
    <t>15-1-4-036</t>
  </si>
  <si>
    <t>15-1-4-037</t>
  </si>
  <si>
    <t>15-1-4-038</t>
  </si>
  <si>
    <t>15-1-4-039</t>
  </si>
  <si>
    <t>15-1-4-040</t>
  </si>
  <si>
    <t>15-1-4-041</t>
  </si>
  <si>
    <t>15-1-4-042</t>
  </si>
  <si>
    <t>15-1-4-043</t>
  </si>
  <si>
    <t>15-1-4-044</t>
  </si>
  <si>
    <t>15-1-4-045</t>
  </si>
  <si>
    <t>15-1-4-046</t>
  </si>
  <si>
    <t>15-1-4-047</t>
  </si>
  <si>
    <t>15-1-4-048</t>
  </si>
  <si>
    <t>15-1-4-049</t>
  </si>
  <si>
    <t>15-1-4-050</t>
  </si>
  <si>
    <t>15-1-4-051</t>
  </si>
  <si>
    <t>15-1-4-052</t>
  </si>
  <si>
    <t>15-1-4-053</t>
  </si>
  <si>
    <t>15-1-4-054</t>
  </si>
  <si>
    <t>15-1-4-056</t>
  </si>
  <si>
    <t>15-1-4-058</t>
  </si>
  <si>
    <t>15-1-4-059</t>
  </si>
  <si>
    <t>15-1-4-061</t>
  </si>
  <si>
    <t>15-1-4-062</t>
  </si>
  <si>
    <t>15-1-4-063</t>
  </si>
  <si>
    <t>15-1-4-064</t>
  </si>
  <si>
    <t>15-1-4-065</t>
  </si>
  <si>
    <t>15-1-4-066</t>
  </si>
  <si>
    <t>15-1-4-067</t>
  </si>
  <si>
    <t>15-1-4-068</t>
  </si>
  <si>
    <t>15-1-4-070</t>
  </si>
  <si>
    <t>15-1-4-071</t>
  </si>
  <si>
    <t>15-1-4-072</t>
  </si>
  <si>
    <t>15-1-4-073</t>
  </si>
  <si>
    <t>15-1-4-074</t>
  </si>
  <si>
    <t>15-1-4-075</t>
  </si>
  <si>
    <t>15-1-4-076</t>
  </si>
  <si>
    <t>15-1-4-077</t>
  </si>
  <si>
    <t>15-1-4-078</t>
  </si>
  <si>
    <t>15-1-4-079</t>
  </si>
  <si>
    <t>15-1-4-080</t>
  </si>
  <si>
    <t>15-1-4-081</t>
  </si>
  <si>
    <t>15-1-4-082</t>
  </si>
  <si>
    <t>15-1-4-084</t>
  </si>
  <si>
    <t>15-1-4-086</t>
  </si>
  <si>
    <t>15-1-4-087</t>
  </si>
  <si>
    <t>15-1-4-088</t>
  </si>
  <si>
    <t>15-1-4-089</t>
  </si>
  <si>
    <t>15-1-4-090</t>
  </si>
  <si>
    <t>15-1-4-091</t>
  </si>
  <si>
    <t>15-1-4-093</t>
  </si>
  <si>
    <t>15-1-4-094</t>
  </si>
  <si>
    <t>15-1-4-095</t>
  </si>
  <si>
    <t>15-1-4-096</t>
  </si>
  <si>
    <t>15-1-4-097</t>
  </si>
  <si>
    <t>15-1-4-098</t>
  </si>
  <si>
    <t>15-1-4-099</t>
  </si>
  <si>
    <t>15-1-4-100</t>
  </si>
  <si>
    <t>15-1-4-101</t>
  </si>
  <si>
    <t>15-1-4-102</t>
  </si>
  <si>
    <t>15-1-4-103</t>
  </si>
  <si>
    <t>15-1-4-105</t>
  </si>
  <si>
    <t>15-1-4-106</t>
  </si>
  <si>
    <t>15-1-4-107</t>
  </si>
  <si>
    <t>15-1-4-108</t>
  </si>
  <si>
    <t>15-1-4-109</t>
  </si>
  <si>
    <t>15-1-4-110</t>
  </si>
  <si>
    <t>15-1-4-111</t>
  </si>
  <si>
    <t>15-1-4-112</t>
  </si>
  <si>
    <t>15-1-4-113</t>
  </si>
  <si>
    <t>15-1-4-114</t>
  </si>
  <si>
    <t>15-1-4-115</t>
  </si>
  <si>
    <t>15-1-4-116</t>
  </si>
  <si>
    <t>15-1-4-117</t>
  </si>
  <si>
    <t>15-1-4-118</t>
  </si>
  <si>
    <t>15-1-4-119</t>
  </si>
  <si>
    <t>15-1-4-120</t>
  </si>
  <si>
    <t>15-1-4-121</t>
  </si>
  <si>
    <t>15-1-4-122</t>
  </si>
  <si>
    <t>15-1-4-123</t>
  </si>
  <si>
    <t>15-1-4-124</t>
  </si>
  <si>
    <t>15-1-4-125</t>
  </si>
  <si>
    <t>15-1-4-126</t>
  </si>
  <si>
    <t>15-1-5-001</t>
  </si>
  <si>
    <t>15-1-5-002</t>
  </si>
  <si>
    <t>15-1-5-003</t>
  </si>
  <si>
    <t>15-1-5-004</t>
  </si>
  <si>
    <t>15-1-5-005</t>
  </si>
  <si>
    <t>15-1-5-006</t>
  </si>
  <si>
    <t>15-1-5-007</t>
  </si>
  <si>
    <t>15-1-5-008</t>
  </si>
  <si>
    <t>15-1-5-009</t>
  </si>
  <si>
    <t>15-1-5-010</t>
  </si>
  <si>
    <t>15-1-5-011</t>
  </si>
  <si>
    <t>15-1-5-012</t>
  </si>
  <si>
    <t>15-1-5-013</t>
  </si>
  <si>
    <t>15-1-5-014</t>
  </si>
  <si>
    <t>15-1-5-015</t>
  </si>
  <si>
    <t>15-1-5-016</t>
  </si>
  <si>
    <t>15-1-5-017</t>
  </si>
  <si>
    <t>15-1-5-018</t>
  </si>
  <si>
    <t>15-1-5-019</t>
  </si>
  <si>
    <t>15-1-5-020</t>
  </si>
  <si>
    <t>15-1-5-021</t>
  </si>
  <si>
    <t>15-1-5-022</t>
  </si>
  <si>
    <t>15-1-5-023</t>
  </si>
  <si>
    <t>15-1-5-024</t>
  </si>
  <si>
    <t>15-1-5-025</t>
  </si>
  <si>
    <t>15-1-5-026</t>
  </si>
  <si>
    <t>15-1-5-027</t>
  </si>
  <si>
    <t>15-1-5-028</t>
  </si>
  <si>
    <t>15-1-5-029</t>
  </si>
  <si>
    <t>15-1-5-030</t>
  </si>
  <si>
    <t>15-1-5-031</t>
  </si>
  <si>
    <t>15-1-5-032</t>
  </si>
  <si>
    <t>15-1-5-033</t>
  </si>
  <si>
    <t>15-1-5-034</t>
  </si>
  <si>
    <t>15-1-5-035</t>
  </si>
  <si>
    <t>15-1-5-036</t>
  </si>
  <si>
    <t>15-1-5-037</t>
  </si>
  <si>
    <t>15-1-5-038</t>
  </si>
  <si>
    <t>15-1-5-039</t>
  </si>
  <si>
    <t>15-1-5-040</t>
  </si>
  <si>
    <t>15-1-5-041</t>
  </si>
  <si>
    <t>15-1-5-042</t>
  </si>
  <si>
    <t>15-1-5-043</t>
  </si>
  <si>
    <t>15-1-5-044</t>
  </si>
  <si>
    <t>15-1-5-045</t>
  </si>
  <si>
    <t>15-1-5-046</t>
  </si>
  <si>
    <t>15-1-5-047</t>
  </si>
  <si>
    <t>15-1-5-048</t>
  </si>
  <si>
    <t>15-1-5-049</t>
  </si>
  <si>
    <t>15-1-5-050</t>
  </si>
  <si>
    <t>15-1-5-051</t>
  </si>
  <si>
    <t>15-1-5-052</t>
  </si>
  <si>
    <t>15-1-5-053</t>
  </si>
  <si>
    <t>15-1-5-054</t>
  </si>
  <si>
    <t>15-1-5-055</t>
  </si>
  <si>
    <t>15-1-5-056</t>
  </si>
  <si>
    <t>15-1-5-057</t>
  </si>
  <si>
    <t>15-1-5-059</t>
  </si>
  <si>
    <t>15-1-5-060</t>
  </si>
  <si>
    <t>15-1-5-061</t>
  </si>
  <si>
    <t>15-1-5-062</t>
  </si>
  <si>
    <t>15-1-5-063</t>
  </si>
  <si>
    <t>15-1-5-064</t>
  </si>
  <si>
    <t>15-1-5-065</t>
  </si>
  <si>
    <t>15-1-5-066</t>
  </si>
  <si>
    <t>15-1-5-067</t>
  </si>
  <si>
    <t>15-1-5-069</t>
  </si>
  <si>
    <t>15-1-5-070</t>
  </si>
  <si>
    <t>15-1-5-072</t>
  </si>
  <si>
    <t>15-1-5-073</t>
  </si>
  <si>
    <t>15-1-5-074</t>
  </si>
  <si>
    <t>15-1-5-075</t>
  </si>
  <si>
    <t>15-1-5-078</t>
  </si>
  <si>
    <t>15-1-5-079</t>
  </si>
  <si>
    <t>15-1-5-080</t>
  </si>
  <si>
    <t>15-1-5-081</t>
  </si>
  <si>
    <t>15-1-5-082</t>
  </si>
  <si>
    <t>15-1-5-083</t>
  </si>
  <si>
    <t>15-1-5-084</t>
  </si>
  <si>
    <t>15-1-5-085</t>
  </si>
  <si>
    <t>15-1-5-086</t>
  </si>
  <si>
    <t>15-1-5-087</t>
  </si>
  <si>
    <t>15-1-5-088</t>
  </si>
  <si>
    <t>15-1-5-089</t>
  </si>
  <si>
    <t>15-1-5-090</t>
  </si>
  <si>
    <t>15-1-5-091</t>
  </si>
  <si>
    <t>15-1-5-092</t>
  </si>
  <si>
    <t>15-1-5-093</t>
  </si>
  <si>
    <t>15-1-5-094</t>
  </si>
  <si>
    <t>15-1-5-095</t>
  </si>
  <si>
    <t>15-1-6-001</t>
  </si>
  <si>
    <t>15-1-6-002</t>
  </si>
  <si>
    <t>15-1-6-003</t>
  </si>
  <si>
    <t>15-1-6-005</t>
  </si>
  <si>
    <t>15-1-6-006</t>
  </si>
  <si>
    <t>15-1-6-008</t>
  </si>
  <si>
    <t>15-1-6-010</t>
  </si>
  <si>
    <t>15-1-6-011</t>
  </si>
  <si>
    <t>15-1-6-012</t>
  </si>
  <si>
    <t>15-1-6-013</t>
  </si>
  <si>
    <t>15-1-6-015</t>
  </si>
  <si>
    <t>15-1-6-016</t>
  </si>
  <si>
    <t>15-1-6-017</t>
  </si>
  <si>
    <t>15-1-6-018</t>
  </si>
  <si>
    <t>15-1-6-020</t>
  </si>
  <si>
    <t>15-1-6-021</t>
  </si>
  <si>
    <t>15-1-6-022</t>
  </si>
  <si>
    <t>15-1-6-023</t>
  </si>
  <si>
    <t>15-1-6-027</t>
  </si>
  <si>
    <t>15-1-6-028</t>
  </si>
  <si>
    <t>15-1-6-032</t>
  </si>
  <si>
    <t>15-1-6-034</t>
  </si>
  <si>
    <t>15-1-6-040</t>
  </si>
  <si>
    <t>15-1-6-041</t>
  </si>
  <si>
    <t>15-1-6-042</t>
  </si>
  <si>
    <t>15-1-6-045</t>
  </si>
  <si>
    <t>15-1-6-046</t>
  </si>
  <si>
    <t>15-1-6-047</t>
  </si>
  <si>
    <t>15-1-6-048</t>
  </si>
  <si>
    <t>15-1-6-049</t>
  </si>
  <si>
    <t>15-1-6-051</t>
  </si>
  <si>
    <t>15-1-6-052</t>
  </si>
  <si>
    <t>15-1-6-053</t>
  </si>
  <si>
    <t>15-1-6-054</t>
  </si>
  <si>
    <t>15-1-6-055</t>
  </si>
  <si>
    <t>15-1-6-056</t>
  </si>
  <si>
    <t>15-1-6-057</t>
  </si>
  <si>
    <t>15-1-6-058</t>
  </si>
  <si>
    <t>15-1-6-059</t>
  </si>
  <si>
    <t>15-1-6-060</t>
  </si>
  <si>
    <t>15-1-6-061</t>
  </si>
  <si>
    <t>15-1-6-062</t>
  </si>
  <si>
    <t>15-1-6-063</t>
  </si>
  <si>
    <t>15-1-6-064</t>
  </si>
  <si>
    <t>15-1-6-065</t>
  </si>
  <si>
    <t>15-1-6-066</t>
  </si>
  <si>
    <t>15-1-6-067</t>
  </si>
  <si>
    <t>15-1-6-068</t>
  </si>
  <si>
    <t>15-1-6-069</t>
  </si>
  <si>
    <t>15-1-6-070</t>
  </si>
  <si>
    <t>15-1-6-071</t>
  </si>
  <si>
    <t>15-1-6-072</t>
  </si>
  <si>
    <t>PH/CH-1101(8)</t>
  </si>
  <si>
    <t>PHY/CHEM LAB</t>
  </si>
  <si>
    <t>COMP LAB</t>
  </si>
  <si>
    <t>AB</t>
  </si>
  <si>
    <t>CC</t>
  </si>
  <si>
    <t>DD</t>
  </si>
  <si>
    <t>BC</t>
  </si>
  <si>
    <t>BB</t>
  </si>
  <si>
    <t>CD</t>
  </si>
  <si>
    <t>I</t>
  </si>
  <si>
    <t>AA</t>
  </si>
  <si>
    <t>F</t>
  </si>
  <si>
    <t xml:space="preserve">BE, </t>
  </si>
  <si>
    <t xml:space="preserve">MA, </t>
  </si>
  <si>
    <t xml:space="preserve">F </t>
  </si>
  <si>
    <t>FS</t>
  </si>
  <si>
    <t>EM,</t>
  </si>
  <si>
    <t xml:space="preserve">CH, </t>
  </si>
  <si>
    <t xml:space="preserve">MA,CH, </t>
  </si>
  <si>
    <t>CHEM\PHY</t>
  </si>
  <si>
    <t xml:space="preserve">MA,BE, </t>
  </si>
  <si>
    <t>MA,</t>
  </si>
  <si>
    <t xml:space="preserve">EM, MA, </t>
  </si>
  <si>
    <t xml:space="preserve">EM, </t>
  </si>
  <si>
    <t>EM,  BE</t>
  </si>
  <si>
    <t>EM, MA,</t>
  </si>
  <si>
    <t>EM, BE, MA</t>
  </si>
  <si>
    <t>PH,</t>
  </si>
  <si>
    <t>MA, BE,PH,</t>
  </si>
  <si>
    <t>EM,PH,</t>
  </si>
  <si>
    <t>EM, MA, PH,</t>
  </si>
  <si>
    <t xml:space="preserve">Absent </t>
  </si>
  <si>
    <t>abs</t>
  </si>
  <si>
    <t>BE, PHL</t>
  </si>
  <si>
    <t>IC,</t>
  </si>
  <si>
    <t xml:space="preserve">IC, </t>
  </si>
  <si>
    <t xml:space="preserve">MA, IC </t>
  </si>
  <si>
    <t>EM, BE,IC,</t>
  </si>
  <si>
    <t>BE,IC</t>
  </si>
  <si>
    <t>PH,IC</t>
  </si>
  <si>
    <t>EM, IC</t>
  </si>
  <si>
    <t xml:space="preserve">EM </t>
  </si>
  <si>
    <t xml:space="preserve">EM,MA, </t>
  </si>
  <si>
    <t>EM, IC,</t>
  </si>
  <si>
    <t xml:space="preserve">EM,MA,IC,  </t>
  </si>
  <si>
    <t xml:space="preserve">EM,IC, </t>
  </si>
  <si>
    <t xml:space="preserve">MA,BE,BEEL,IC, ICL,  </t>
  </si>
  <si>
    <t xml:space="preserve">CH, IC, BEEL, </t>
  </si>
  <si>
    <t xml:space="preserve">EM,MA,BE, ICL, BEEL, </t>
  </si>
  <si>
    <t>EM,BEEL,  MA,PH,IC, ICL,</t>
  </si>
  <si>
    <t>BE, PH, IC, BEEL,</t>
  </si>
  <si>
    <t xml:space="preserve">BEEL, </t>
  </si>
  <si>
    <t xml:space="preserve">BE, MA,PH, IC,BEEL, </t>
  </si>
  <si>
    <t xml:space="preserve">MA, PH, BEEL, </t>
  </si>
  <si>
    <t xml:space="preserve">BE, PH,ICL,BEEL, </t>
  </si>
  <si>
    <t>BEEL,</t>
  </si>
  <si>
    <t>PH/CH-1111(2)</t>
  </si>
  <si>
    <t xml:space="preserve">PH, EM, MA, BE, </t>
  </si>
  <si>
    <t>CHEM/ PHY</t>
  </si>
  <si>
    <t xml:space="preserve">BE,BEEEL,IC, ICL, </t>
  </si>
  <si>
    <t>CHEM/PHY</t>
  </si>
  <si>
    <t>RA</t>
  </si>
  <si>
    <t xml:space="preserve">RA </t>
  </si>
  <si>
    <t>PHY/ 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</si>
</sst>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6"/>
      <color rgb="FFFF0000"/>
      <name val="Bookman Old Style"/>
      <family val="1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9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4"/>
      <name val="Bookman Old Style"/>
      <family val="1"/>
    </font>
    <font>
      <sz val="14"/>
      <color theme="4" tint="-0.249977111117893"/>
      <name val="Bookman Old Style"/>
      <family val="1"/>
    </font>
    <font>
      <sz val="14"/>
      <color theme="4"/>
      <name val="Bookman Old Style"/>
      <family val="1"/>
    </font>
    <font>
      <sz val="14"/>
      <color theme="9"/>
      <name val="Bookman Old Style"/>
      <family val="1"/>
    </font>
    <font>
      <sz val="14"/>
      <color theme="8"/>
      <name val="Bookman Old Style"/>
      <family val="1"/>
    </font>
    <font>
      <sz val="16"/>
      <color theme="4"/>
      <name val="Bookman Old Style"/>
      <family val="1"/>
    </font>
    <font>
      <sz val="14"/>
      <color rgb="FFFF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theme="1"/>
      </right>
      <top style="thin">
        <color rgb="FF00206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rgb="FF002060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5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0" borderId="0" xfId="0" applyFont="1"/>
    <xf numFmtId="0" fontId="2" fillId="0" borderId="0" xfId="0" applyFont="1"/>
    <xf numFmtId="0" fontId="12" fillId="2" borderId="4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/>
    </xf>
    <xf numFmtId="0" fontId="8" fillId="2" borderId="4" xfId="0" applyFont="1" applyFill="1" applyBorder="1"/>
    <xf numFmtId="0" fontId="8" fillId="0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20" fillId="4" borderId="0" xfId="0" applyFont="1" applyFill="1"/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0"/>
  <sheetViews>
    <sheetView view="pageBreakPreview" zoomScale="86" zoomScaleNormal="70" zoomScaleSheetLayoutView="86" zoomScalePageLayoutView="60" workbookViewId="0">
      <pane xSplit="2" ySplit="3" topLeftCell="C75" activePane="bottomRight" state="frozen"/>
      <selection pane="topRight" activeCell="C1" sqref="C1"/>
      <selection pane="bottomLeft" activeCell="A4" sqref="A4"/>
      <selection pane="bottomRight" activeCell="A82" sqref="A82:XFD82"/>
    </sheetView>
  </sheetViews>
  <sheetFormatPr defaultColWidth="0.140625" defaultRowHeight="15" x14ac:dyDescent="0.25"/>
  <cols>
    <col min="1" max="1" width="10.42578125" customWidth="1"/>
    <col min="2" max="2" width="21.85546875" customWidth="1"/>
    <col min="3" max="3" width="10.85546875" customWidth="1"/>
    <col min="4" max="4" width="11.140625" customWidth="1"/>
    <col min="5" max="5" width="10.140625" customWidth="1"/>
    <col min="6" max="6" width="11.7109375" customWidth="1"/>
    <col min="7" max="7" width="10.7109375" customWidth="1"/>
    <col min="8" max="8" width="10.140625" customWidth="1"/>
    <col min="9" max="9" width="8.85546875" customWidth="1"/>
    <col min="10" max="10" width="12.28515625" customWidth="1"/>
    <col min="11" max="11" width="10.140625" customWidth="1"/>
    <col min="12" max="12" width="10.28515625" customWidth="1"/>
    <col min="13" max="13" width="10.42578125" customWidth="1"/>
    <col min="14" max="14" width="9.5703125" customWidth="1"/>
    <col min="15" max="15" width="12" customWidth="1"/>
    <col min="16" max="16" width="11.85546875" customWidth="1"/>
    <col min="17" max="17" width="11.5703125" customWidth="1"/>
    <col min="18" max="18" width="10.7109375" customWidth="1"/>
    <col min="19" max="19" width="12.7109375" customWidth="1"/>
    <col min="20" max="20" width="13.85546875" customWidth="1"/>
    <col min="21" max="21" width="11.42578125" style="29" customWidth="1"/>
    <col min="22" max="22" width="10.7109375" customWidth="1"/>
    <col min="23" max="23" width="24.85546875" customWidth="1"/>
    <col min="24" max="24" width="10.7109375" customWidth="1"/>
    <col min="25" max="25" width="5.28515625" customWidth="1"/>
    <col min="26" max="26" width="9.140625" customWidth="1"/>
    <col min="27" max="27" width="11.28515625" customWidth="1"/>
    <col min="28" max="28" width="9" customWidth="1"/>
    <col min="29" max="29" width="9.140625" customWidth="1"/>
    <col min="30" max="30" width="9.85546875" customWidth="1"/>
    <col min="31" max="31" width="8.7109375" customWidth="1"/>
    <col min="32" max="32" width="9.42578125" customWidth="1"/>
    <col min="33" max="33" width="9.5703125" customWidth="1"/>
    <col min="34" max="34" width="10.85546875" customWidth="1"/>
    <col min="35" max="35" width="11" customWidth="1"/>
    <col min="36" max="36" width="14.7109375" customWidth="1"/>
    <col min="37" max="37" width="15.140625" customWidth="1"/>
    <col min="38" max="38" width="10.5703125" customWidth="1"/>
    <col min="39" max="39" width="9.140625" customWidth="1"/>
    <col min="40" max="40" width="8.5703125" customWidth="1"/>
    <col min="41" max="41" width="9.5703125" customWidth="1"/>
    <col min="42" max="43" width="9.42578125" customWidth="1"/>
    <col min="44" max="44" width="10.140625" customWidth="1"/>
    <col min="45" max="45" width="11.28515625" customWidth="1"/>
    <col min="46" max="46" width="9.42578125" customWidth="1"/>
    <col min="47" max="47" width="7.7109375" customWidth="1"/>
    <col min="48" max="48" width="7.28515625" customWidth="1"/>
    <col min="50" max="50" width="8.5703125" customWidth="1"/>
    <col min="52" max="52" width="6" customWidth="1"/>
    <col min="53" max="54" width="3.42578125" customWidth="1"/>
    <col min="56" max="56" width="4.5703125" customWidth="1"/>
  </cols>
  <sheetData>
    <row r="2" spans="1:23" ht="36.75" customHeight="1" thickBot="1" x14ac:dyDescent="0.3">
      <c r="A2" s="89" t="s">
        <v>0</v>
      </c>
      <c r="B2" s="89" t="s">
        <v>1</v>
      </c>
      <c r="C2" s="92" t="s">
        <v>2</v>
      </c>
      <c r="D2" s="93"/>
      <c r="E2" s="93" t="s">
        <v>3</v>
      </c>
      <c r="F2" s="93"/>
      <c r="G2" s="93" t="s">
        <v>4</v>
      </c>
      <c r="H2" s="93"/>
      <c r="I2" s="93" t="s">
        <v>5</v>
      </c>
      <c r="J2" s="93"/>
      <c r="K2" s="93" t="s">
        <v>6</v>
      </c>
      <c r="L2" s="93"/>
      <c r="M2" s="93" t="s">
        <v>7</v>
      </c>
      <c r="N2" s="93"/>
      <c r="O2" s="98" t="s">
        <v>8</v>
      </c>
      <c r="P2" s="98"/>
      <c r="Q2" s="93" t="s">
        <v>9</v>
      </c>
      <c r="R2" s="93"/>
      <c r="S2" s="95" t="s">
        <v>10</v>
      </c>
      <c r="T2" s="96"/>
      <c r="U2" s="20" t="s">
        <v>11</v>
      </c>
      <c r="V2" s="20" t="s">
        <v>12</v>
      </c>
      <c r="W2" s="20" t="s">
        <v>32</v>
      </c>
    </row>
    <row r="3" spans="1:23" ht="39.75" customHeight="1" x14ac:dyDescent="0.25">
      <c r="A3" s="90"/>
      <c r="B3" s="91"/>
      <c r="C3" s="97" t="s">
        <v>13</v>
      </c>
      <c r="D3" s="94"/>
      <c r="E3" s="94" t="s">
        <v>14</v>
      </c>
      <c r="F3" s="94"/>
      <c r="G3" s="94" t="s">
        <v>15</v>
      </c>
      <c r="H3" s="94"/>
      <c r="I3" s="94" t="s">
        <v>697</v>
      </c>
      <c r="J3" s="94"/>
      <c r="K3" s="94" t="s">
        <v>16</v>
      </c>
      <c r="L3" s="94"/>
      <c r="M3" s="94" t="s">
        <v>636</v>
      </c>
      <c r="N3" s="94"/>
      <c r="O3" s="94" t="s">
        <v>17</v>
      </c>
      <c r="P3" s="94"/>
      <c r="Q3" s="94" t="s">
        <v>18</v>
      </c>
      <c r="R3" s="94"/>
      <c r="S3" s="21" t="s">
        <v>19</v>
      </c>
      <c r="T3" s="22" t="s">
        <v>20</v>
      </c>
      <c r="U3" s="23" t="s">
        <v>21</v>
      </c>
      <c r="V3" s="23" t="s">
        <v>22</v>
      </c>
      <c r="W3" s="23" t="s">
        <v>33</v>
      </c>
    </row>
    <row r="4" spans="1:23" ht="24" customHeight="1" x14ac:dyDescent="0.35">
      <c r="A4" s="3">
        <v>1</v>
      </c>
      <c r="B4" s="12" t="s">
        <v>34</v>
      </c>
      <c r="C4" s="4" t="s">
        <v>637</v>
      </c>
      <c r="D4" s="5">
        <f t="shared" ref="D4:R19" si="0">IF(C4="AA",10, IF(C4="AB",9, IF(C4="BB",8, IF(C4="BC",7,IF(C4="CC",6, IF(C4="CD",5, IF(C4="DD",4,IF(C4="F",0))))))))</f>
        <v>9</v>
      </c>
      <c r="E4" s="6" t="s">
        <v>637</v>
      </c>
      <c r="F4" s="5">
        <f t="shared" si="0"/>
        <v>9</v>
      </c>
      <c r="G4" s="6" t="s">
        <v>637</v>
      </c>
      <c r="H4" s="5">
        <f t="shared" si="0"/>
        <v>9</v>
      </c>
      <c r="I4" s="6" t="s">
        <v>644</v>
      </c>
      <c r="J4" s="5">
        <f t="shared" si="0"/>
        <v>10</v>
      </c>
      <c r="K4" s="6" t="s">
        <v>637</v>
      </c>
      <c r="L4" s="5">
        <f t="shared" si="0"/>
        <v>9</v>
      </c>
      <c r="M4" s="6" t="s">
        <v>637</v>
      </c>
      <c r="N4" s="5">
        <f t="shared" si="0"/>
        <v>9</v>
      </c>
      <c r="O4" s="6" t="s">
        <v>641</v>
      </c>
      <c r="P4" s="5">
        <f t="shared" si="0"/>
        <v>8</v>
      </c>
      <c r="Q4" s="6" t="s">
        <v>644</v>
      </c>
      <c r="R4" s="5">
        <f t="shared" si="0"/>
        <v>10</v>
      </c>
      <c r="S4" s="6">
        <f>(D4*8+F4*8+H4*6+J4*8+L4*6+N4*2+P4*2+R4*2)</f>
        <v>386</v>
      </c>
      <c r="T4" s="7">
        <f>(S4/42)</f>
        <v>9.1904761904761898</v>
      </c>
      <c r="U4" s="82">
        <v>343</v>
      </c>
      <c r="V4" s="8">
        <f>(S4+U4)/80</f>
        <v>9.1125000000000007</v>
      </c>
      <c r="W4" s="8"/>
    </row>
    <row r="5" spans="1:23" ht="24" customHeight="1" x14ac:dyDescent="0.35">
      <c r="A5" s="3">
        <f>A4+1</f>
        <v>2</v>
      </c>
      <c r="B5" s="12" t="s">
        <v>35</v>
      </c>
      <c r="C5" s="4" t="s">
        <v>642</v>
      </c>
      <c r="D5" s="5">
        <f t="shared" si="0"/>
        <v>5</v>
      </c>
      <c r="E5" s="6" t="s">
        <v>642</v>
      </c>
      <c r="F5" s="5">
        <f t="shared" si="0"/>
        <v>5</v>
      </c>
      <c r="G5" s="6" t="s">
        <v>638</v>
      </c>
      <c r="H5" s="5">
        <f t="shared" si="0"/>
        <v>6</v>
      </c>
      <c r="I5" s="6" t="s">
        <v>640</v>
      </c>
      <c r="J5" s="5">
        <f t="shared" si="0"/>
        <v>7</v>
      </c>
      <c r="K5" s="6" t="s">
        <v>642</v>
      </c>
      <c r="L5" s="5">
        <f t="shared" ref="L5:L67" si="1">IF(K5="AA",10, IF(K5="AB",9, IF(K5="BB",8, IF(K5="BC",7,IF(K5="CC",6, IF(K5="CD",5, IF(K5="DD",4,IF(K5="F",0))))))))</f>
        <v>5</v>
      </c>
      <c r="M5" s="6" t="s">
        <v>640</v>
      </c>
      <c r="N5" s="5">
        <f t="shared" ref="N5:N67" si="2">IF(M5="AA",10, IF(M5="AB",9, IF(M5="BB",8, IF(M5="BC",7,IF(M5="CC",6, IF(M5="CD",5, IF(M5="DD",4,IF(M5="F",0))))))))</f>
        <v>7</v>
      </c>
      <c r="O5" s="6" t="s">
        <v>641</v>
      </c>
      <c r="P5" s="5">
        <f t="shared" ref="P5:P67" si="3">IF(O5="AA",10, IF(O5="AB",9, IF(O5="BB",8, IF(O5="BC",7,IF(O5="CC",6, IF(O5="CD",5, IF(O5="DD",4,IF(O5="F",0))))))))</f>
        <v>8</v>
      </c>
      <c r="Q5" s="6" t="s">
        <v>640</v>
      </c>
      <c r="R5" s="5">
        <f t="shared" ref="R5:R67" si="4">IF(Q5="AA",10, IF(Q5="AB",9, IF(Q5="BB",8, IF(Q5="BC",7,IF(Q5="CC",6, IF(Q5="CD",5, IF(Q5="DD",4,IF(Q5="F",0))))))))</f>
        <v>7</v>
      </c>
      <c r="S5" s="6">
        <f t="shared" ref="S5:S60" si="5">(D5*8+F5*8+H5*6+J5*8+L5*6+N5*2+P5*2+R5*2)</f>
        <v>246</v>
      </c>
      <c r="T5" s="7">
        <f t="shared" ref="T5:T60" si="6">(S5/42)</f>
        <v>5.8571428571428568</v>
      </c>
      <c r="U5" s="82">
        <v>187</v>
      </c>
      <c r="V5" s="8">
        <f t="shared" ref="V5:V67" si="7">(S5+U5)/80</f>
        <v>5.4124999999999996</v>
      </c>
      <c r="W5" s="8"/>
    </row>
    <row r="6" spans="1:23" ht="24" customHeight="1" x14ac:dyDescent="0.35">
      <c r="A6" s="3">
        <f t="shared" ref="A6:A58" si="8">A5+1</f>
        <v>3</v>
      </c>
      <c r="B6" s="12" t="s">
        <v>36</v>
      </c>
      <c r="C6" s="4" t="s">
        <v>641</v>
      </c>
      <c r="D6" s="5">
        <f t="shared" si="0"/>
        <v>8</v>
      </c>
      <c r="E6" s="9" t="s">
        <v>645</v>
      </c>
      <c r="F6" s="5">
        <f t="shared" si="0"/>
        <v>0</v>
      </c>
      <c r="G6" s="6" t="s">
        <v>639</v>
      </c>
      <c r="H6" s="5">
        <f t="shared" si="0"/>
        <v>4</v>
      </c>
      <c r="I6" s="6" t="s">
        <v>640</v>
      </c>
      <c r="J6" s="5">
        <f t="shared" si="0"/>
        <v>7</v>
      </c>
      <c r="K6" s="6" t="s">
        <v>642</v>
      </c>
      <c r="L6" s="5">
        <f t="shared" si="1"/>
        <v>5</v>
      </c>
      <c r="M6" s="6" t="s">
        <v>640</v>
      </c>
      <c r="N6" s="5">
        <f t="shared" si="2"/>
        <v>7</v>
      </c>
      <c r="O6" s="6" t="s">
        <v>641</v>
      </c>
      <c r="P6" s="5">
        <f t="shared" si="3"/>
        <v>8</v>
      </c>
      <c r="Q6" s="6" t="s">
        <v>641</v>
      </c>
      <c r="R6" s="5">
        <f t="shared" si="4"/>
        <v>8</v>
      </c>
      <c r="S6" s="6">
        <f t="shared" si="5"/>
        <v>220</v>
      </c>
      <c r="T6" s="7">
        <f t="shared" si="6"/>
        <v>5.2380952380952381</v>
      </c>
      <c r="U6" s="82">
        <v>171</v>
      </c>
      <c r="V6" s="8">
        <f t="shared" si="7"/>
        <v>4.8875000000000002</v>
      </c>
      <c r="W6" s="8" t="s">
        <v>647</v>
      </c>
    </row>
    <row r="7" spans="1:23" ht="24" customHeight="1" x14ac:dyDescent="0.35">
      <c r="A7" s="3">
        <f t="shared" si="8"/>
        <v>4</v>
      </c>
      <c r="B7" s="12" t="s">
        <v>37</v>
      </c>
      <c r="C7" s="4" t="s">
        <v>638</v>
      </c>
      <c r="D7" s="5">
        <f t="shared" si="0"/>
        <v>6</v>
      </c>
      <c r="E7" s="6" t="s">
        <v>640</v>
      </c>
      <c r="F7" s="5">
        <f t="shared" si="0"/>
        <v>7</v>
      </c>
      <c r="G7" s="6" t="s">
        <v>640</v>
      </c>
      <c r="H7" s="5">
        <f t="shared" si="0"/>
        <v>7</v>
      </c>
      <c r="I7" s="6" t="s">
        <v>642</v>
      </c>
      <c r="J7" s="5">
        <f t="shared" si="0"/>
        <v>5</v>
      </c>
      <c r="K7" s="6" t="s">
        <v>640</v>
      </c>
      <c r="L7" s="5">
        <f t="shared" si="1"/>
        <v>7</v>
      </c>
      <c r="M7" s="6" t="s">
        <v>637</v>
      </c>
      <c r="N7" s="5">
        <f t="shared" si="2"/>
        <v>9</v>
      </c>
      <c r="O7" s="6" t="s">
        <v>641</v>
      </c>
      <c r="P7" s="5">
        <f t="shared" si="3"/>
        <v>8</v>
      </c>
      <c r="Q7" s="6" t="s">
        <v>637</v>
      </c>
      <c r="R7" s="5">
        <f t="shared" si="4"/>
        <v>9</v>
      </c>
      <c r="S7" s="6">
        <f t="shared" si="5"/>
        <v>280</v>
      </c>
      <c r="T7" s="7">
        <f>(S7/38)</f>
        <v>7.3684210526315788</v>
      </c>
      <c r="U7" s="82">
        <v>281</v>
      </c>
      <c r="V7" s="8">
        <f t="shared" si="7"/>
        <v>7.0125000000000002</v>
      </c>
      <c r="W7" s="8"/>
    </row>
    <row r="8" spans="1:23" ht="24" customHeight="1" x14ac:dyDescent="0.35">
      <c r="A8" s="3">
        <f t="shared" si="8"/>
        <v>5</v>
      </c>
      <c r="B8" s="12" t="s">
        <v>38</v>
      </c>
      <c r="C8" s="4" t="s">
        <v>638</v>
      </c>
      <c r="D8" s="5">
        <f t="shared" si="0"/>
        <v>6</v>
      </c>
      <c r="E8" s="6" t="s">
        <v>638</v>
      </c>
      <c r="F8" s="5">
        <f t="shared" si="0"/>
        <v>6</v>
      </c>
      <c r="G8" s="6" t="s">
        <v>638</v>
      </c>
      <c r="H8" s="5">
        <f t="shared" si="0"/>
        <v>6</v>
      </c>
      <c r="I8" s="6" t="s">
        <v>637</v>
      </c>
      <c r="J8" s="5">
        <f t="shared" si="0"/>
        <v>9</v>
      </c>
      <c r="K8" s="6" t="s">
        <v>640</v>
      </c>
      <c r="L8" s="5">
        <f t="shared" si="1"/>
        <v>7</v>
      </c>
      <c r="M8" s="6" t="s">
        <v>641</v>
      </c>
      <c r="N8" s="5">
        <f t="shared" si="2"/>
        <v>8</v>
      </c>
      <c r="O8" s="6" t="s">
        <v>641</v>
      </c>
      <c r="P8" s="5">
        <f t="shared" si="3"/>
        <v>8</v>
      </c>
      <c r="Q8" s="6" t="s">
        <v>641</v>
      </c>
      <c r="R8" s="5">
        <f t="shared" si="4"/>
        <v>8</v>
      </c>
      <c r="S8" s="6">
        <f t="shared" si="5"/>
        <v>294</v>
      </c>
      <c r="T8" s="7">
        <f t="shared" ref="T8:T12" si="9">(S8/38)</f>
        <v>7.7368421052631575</v>
      </c>
      <c r="U8" s="82">
        <v>264</v>
      </c>
      <c r="V8" s="8">
        <f t="shared" si="7"/>
        <v>6.9749999999999996</v>
      </c>
      <c r="W8" s="8"/>
    </row>
    <row r="9" spans="1:23" ht="24" customHeight="1" x14ac:dyDescent="0.35">
      <c r="A9" s="3">
        <f t="shared" si="8"/>
        <v>6</v>
      </c>
      <c r="B9" s="12" t="s">
        <v>39</v>
      </c>
      <c r="C9" s="4" t="s">
        <v>641</v>
      </c>
      <c r="D9" s="5">
        <f t="shared" si="0"/>
        <v>8</v>
      </c>
      <c r="E9" s="6" t="s">
        <v>637</v>
      </c>
      <c r="F9" s="5">
        <f t="shared" si="0"/>
        <v>9</v>
      </c>
      <c r="G9" s="6" t="s">
        <v>641</v>
      </c>
      <c r="H9" s="5">
        <f t="shared" si="0"/>
        <v>8</v>
      </c>
      <c r="I9" s="6" t="s">
        <v>644</v>
      </c>
      <c r="J9" s="5">
        <f t="shared" si="0"/>
        <v>10</v>
      </c>
      <c r="K9" s="6" t="s">
        <v>637</v>
      </c>
      <c r="L9" s="5">
        <f t="shared" si="1"/>
        <v>9</v>
      </c>
      <c r="M9" s="6" t="s">
        <v>644</v>
      </c>
      <c r="N9" s="5">
        <f t="shared" si="2"/>
        <v>10</v>
      </c>
      <c r="O9" s="6" t="s">
        <v>637</v>
      </c>
      <c r="P9" s="5">
        <f t="shared" si="3"/>
        <v>9</v>
      </c>
      <c r="Q9" s="6" t="s">
        <v>637</v>
      </c>
      <c r="R9" s="5">
        <f t="shared" si="4"/>
        <v>9</v>
      </c>
      <c r="S9" s="6">
        <f t="shared" si="5"/>
        <v>374</v>
      </c>
      <c r="T9" s="7">
        <f t="shared" si="9"/>
        <v>9.8421052631578956</v>
      </c>
      <c r="U9" s="82">
        <v>362</v>
      </c>
      <c r="V9" s="8">
        <f t="shared" si="7"/>
        <v>9.1999999999999993</v>
      </c>
      <c r="W9" s="8"/>
    </row>
    <row r="10" spans="1:23" ht="24" customHeight="1" x14ac:dyDescent="0.35">
      <c r="A10" s="3">
        <f t="shared" si="8"/>
        <v>7</v>
      </c>
      <c r="B10" s="12" t="s">
        <v>40</v>
      </c>
      <c r="C10" s="4" t="s">
        <v>639</v>
      </c>
      <c r="D10" s="5">
        <f t="shared" si="0"/>
        <v>4</v>
      </c>
      <c r="E10" s="6" t="s">
        <v>638</v>
      </c>
      <c r="F10" s="5">
        <f t="shared" si="0"/>
        <v>6</v>
      </c>
      <c r="G10" s="6" t="s">
        <v>642</v>
      </c>
      <c r="H10" s="5">
        <f t="shared" si="0"/>
        <v>5</v>
      </c>
      <c r="I10" s="6" t="s">
        <v>642</v>
      </c>
      <c r="J10" s="5">
        <f t="shared" si="0"/>
        <v>5</v>
      </c>
      <c r="K10" s="6" t="s">
        <v>642</v>
      </c>
      <c r="L10" s="5">
        <f t="shared" si="1"/>
        <v>5</v>
      </c>
      <c r="M10" s="6" t="s">
        <v>641</v>
      </c>
      <c r="N10" s="5">
        <f t="shared" si="2"/>
        <v>8</v>
      </c>
      <c r="O10" s="6" t="s">
        <v>640</v>
      </c>
      <c r="P10" s="5">
        <f t="shared" si="3"/>
        <v>7</v>
      </c>
      <c r="Q10" s="6" t="s">
        <v>641</v>
      </c>
      <c r="R10" s="5">
        <f t="shared" si="4"/>
        <v>8</v>
      </c>
      <c r="S10" s="6">
        <f t="shared" si="5"/>
        <v>226</v>
      </c>
      <c r="T10" s="7">
        <f t="shared" si="9"/>
        <v>5.9473684210526319</v>
      </c>
      <c r="U10" s="82">
        <v>218</v>
      </c>
      <c r="V10" s="8">
        <f t="shared" si="7"/>
        <v>5.55</v>
      </c>
      <c r="W10" s="8"/>
    </row>
    <row r="11" spans="1:23" ht="24" customHeight="1" x14ac:dyDescent="0.35">
      <c r="A11" s="3">
        <f t="shared" si="8"/>
        <v>8</v>
      </c>
      <c r="B11" s="12" t="s">
        <v>41</v>
      </c>
      <c r="C11" s="4" t="s">
        <v>639</v>
      </c>
      <c r="D11" s="5">
        <f t="shared" si="0"/>
        <v>4</v>
      </c>
      <c r="E11" s="6" t="s">
        <v>640</v>
      </c>
      <c r="F11" s="5">
        <f t="shared" si="0"/>
        <v>7</v>
      </c>
      <c r="G11" s="6" t="s">
        <v>642</v>
      </c>
      <c r="H11" s="5">
        <f t="shared" si="0"/>
        <v>5</v>
      </c>
      <c r="I11" s="6" t="s">
        <v>637</v>
      </c>
      <c r="J11" s="5">
        <f t="shared" si="0"/>
        <v>9</v>
      </c>
      <c r="K11" s="6" t="s">
        <v>640</v>
      </c>
      <c r="L11" s="5">
        <f t="shared" si="1"/>
        <v>7</v>
      </c>
      <c r="M11" s="6" t="s">
        <v>637</v>
      </c>
      <c r="N11" s="5">
        <f t="shared" si="2"/>
        <v>9</v>
      </c>
      <c r="O11" s="6" t="s">
        <v>641</v>
      </c>
      <c r="P11" s="5">
        <f t="shared" si="3"/>
        <v>8</v>
      </c>
      <c r="Q11" s="6" t="s">
        <v>644</v>
      </c>
      <c r="R11" s="5">
        <f t="shared" si="4"/>
        <v>10</v>
      </c>
      <c r="S11" s="6">
        <f t="shared" si="5"/>
        <v>286</v>
      </c>
      <c r="T11" s="7">
        <f t="shared" si="9"/>
        <v>7.5263157894736841</v>
      </c>
      <c r="U11" s="82">
        <v>276</v>
      </c>
      <c r="V11" s="8">
        <f t="shared" si="7"/>
        <v>7.0250000000000004</v>
      </c>
      <c r="W11" s="8"/>
    </row>
    <row r="12" spans="1:23" ht="24" customHeight="1" x14ac:dyDescent="0.35">
      <c r="A12" s="3">
        <f t="shared" si="8"/>
        <v>9</v>
      </c>
      <c r="B12" s="12" t="s">
        <v>42</v>
      </c>
      <c r="C12" s="4" t="s">
        <v>639</v>
      </c>
      <c r="D12" s="5">
        <f t="shared" si="0"/>
        <v>4</v>
      </c>
      <c r="E12" s="6" t="s">
        <v>640</v>
      </c>
      <c r="F12" s="5">
        <f t="shared" si="0"/>
        <v>7</v>
      </c>
      <c r="G12" s="6" t="s">
        <v>642</v>
      </c>
      <c r="H12" s="5">
        <f t="shared" si="0"/>
        <v>5</v>
      </c>
      <c r="I12" s="6" t="s">
        <v>640</v>
      </c>
      <c r="J12" s="5">
        <f t="shared" si="0"/>
        <v>7</v>
      </c>
      <c r="K12" s="6" t="s">
        <v>638</v>
      </c>
      <c r="L12" s="5">
        <f t="shared" si="1"/>
        <v>6</v>
      </c>
      <c r="M12" s="6" t="s">
        <v>637</v>
      </c>
      <c r="N12" s="5">
        <f t="shared" si="2"/>
        <v>9</v>
      </c>
      <c r="O12" s="6" t="s">
        <v>638</v>
      </c>
      <c r="P12" s="5">
        <f t="shared" si="3"/>
        <v>6</v>
      </c>
      <c r="Q12" s="6" t="s">
        <v>637</v>
      </c>
      <c r="R12" s="5">
        <f t="shared" si="4"/>
        <v>9</v>
      </c>
      <c r="S12" s="6">
        <f t="shared" si="5"/>
        <v>258</v>
      </c>
      <c r="T12" s="7">
        <f t="shared" si="9"/>
        <v>6.7894736842105265</v>
      </c>
      <c r="U12" s="82">
        <v>246</v>
      </c>
      <c r="V12" s="8">
        <f t="shared" si="7"/>
        <v>6.3</v>
      </c>
      <c r="W12" s="8"/>
    </row>
    <row r="13" spans="1:23" ht="24" customHeight="1" x14ac:dyDescent="0.35">
      <c r="A13" s="3">
        <f t="shared" si="8"/>
        <v>10</v>
      </c>
      <c r="B13" s="12" t="s">
        <v>43</v>
      </c>
      <c r="C13" s="4" t="s">
        <v>639</v>
      </c>
      <c r="D13" s="5">
        <f t="shared" si="0"/>
        <v>4</v>
      </c>
      <c r="E13" s="6" t="s">
        <v>638</v>
      </c>
      <c r="F13" s="5">
        <f t="shared" si="0"/>
        <v>6</v>
      </c>
      <c r="G13" s="6" t="s">
        <v>640</v>
      </c>
      <c r="H13" s="5">
        <f t="shared" si="0"/>
        <v>7</v>
      </c>
      <c r="I13" s="6" t="s">
        <v>641</v>
      </c>
      <c r="J13" s="5">
        <f t="shared" si="0"/>
        <v>8</v>
      </c>
      <c r="K13" s="6" t="s">
        <v>640</v>
      </c>
      <c r="L13" s="5">
        <f t="shared" si="1"/>
        <v>7</v>
      </c>
      <c r="M13" s="6" t="s">
        <v>641</v>
      </c>
      <c r="N13" s="5">
        <f t="shared" si="2"/>
        <v>8</v>
      </c>
      <c r="O13" s="6" t="s">
        <v>641</v>
      </c>
      <c r="P13" s="5">
        <f t="shared" si="3"/>
        <v>8</v>
      </c>
      <c r="Q13" s="6" t="s">
        <v>637</v>
      </c>
      <c r="R13" s="5">
        <f t="shared" si="4"/>
        <v>9</v>
      </c>
      <c r="S13" s="6">
        <f t="shared" si="5"/>
        <v>278</v>
      </c>
      <c r="T13" s="7">
        <f t="shared" si="6"/>
        <v>6.6190476190476186</v>
      </c>
      <c r="U13" s="82">
        <v>242</v>
      </c>
      <c r="V13" s="8">
        <f t="shared" si="7"/>
        <v>6.5</v>
      </c>
      <c r="W13" s="8"/>
    </row>
    <row r="14" spans="1:23" ht="24" customHeight="1" x14ac:dyDescent="0.35">
      <c r="A14" s="3">
        <f t="shared" si="8"/>
        <v>11</v>
      </c>
      <c r="B14" s="12" t="s">
        <v>44</v>
      </c>
      <c r="C14" s="4" t="s">
        <v>642</v>
      </c>
      <c r="D14" s="5">
        <f t="shared" si="0"/>
        <v>5</v>
      </c>
      <c r="E14" s="6" t="s">
        <v>641</v>
      </c>
      <c r="F14" s="5">
        <f t="shared" si="0"/>
        <v>8</v>
      </c>
      <c r="G14" s="6" t="s">
        <v>638</v>
      </c>
      <c r="H14" s="5">
        <f t="shared" si="0"/>
        <v>6</v>
      </c>
      <c r="I14" s="6" t="s">
        <v>640</v>
      </c>
      <c r="J14" s="5">
        <f t="shared" si="0"/>
        <v>7</v>
      </c>
      <c r="K14" s="6" t="s">
        <v>642</v>
      </c>
      <c r="L14" s="5">
        <f t="shared" si="1"/>
        <v>5</v>
      </c>
      <c r="M14" s="6" t="s">
        <v>641</v>
      </c>
      <c r="N14" s="5">
        <f t="shared" si="2"/>
        <v>8</v>
      </c>
      <c r="O14" s="6" t="s">
        <v>637</v>
      </c>
      <c r="P14" s="5">
        <f t="shared" si="3"/>
        <v>9</v>
      </c>
      <c r="Q14" s="6" t="s">
        <v>641</v>
      </c>
      <c r="R14" s="5">
        <f t="shared" si="4"/>
        <v>8</v>
      </c>
      <c r="S14" s="6">
        <f t="shared" si="5"/>
        <v>276</v>
      </c>
      <c r="T14" s="7">
        <f t="shared" si="6"/>
        <v>6.5714285714285712</v>
      </c>
      <c r="U14" s="82">
        <v>253</v>
      </c>
      <c r="V14" s="8">
        <f t="shared" si="7"/>
        <v>6.6124999999999998</v>
      </c>
      <c r="W14" s="8"/>
    </row>
    <row r="15" spans="1:23" ht="24" customHeight="1" x14ac:dyDescent="0.35">
      <c r="A15" s="3">
        <f t="shared" si="8"/>
        <v>12</v>
      </c>
      <c r="B15" s="12" t="s">
        <v>45</v>
      </c>
      <c r="C15" s="4" t="s">
        <v>641</v>
      </c>
      <c r="D15" s="5">
        <f t="shared" si="0"/>
        <v>8</v>
      </c>
      <c r="E15" s="6" t="s">
        <v>641</v>
      </c>
      <c r="F15" s="5">
        <f t="shared" si="0"/>
        <v>8</v>
      </c>
      <c r="G15" s="6" t="s">
        <v>641</v>
      </c>
      <c r="H15" s="5">
        <f t="shared" si="0"/>
        <v>8</v>
      </c>
      <c r="I15" s="6" t="s">
        <v>637</v>
      </c>
      <c r="J15" s="5">
        <f t="shared" si="0"/>
        <v>9</v>
      </c>
      <c r="K15" s="6" t="s">
        <v>640</v>
      </c>
      <c r="L15" s="5">
        <f t="shared" si="1"/>
        <v>7</v>
      </c>
      <c r="M15" s="6" t="s">
        <v>641</v>
      </c>
      <c r="N15" s="5">
        <f t="shared" si="2"/>
        <v>8</v>
      </c>
      <c r="O15" s="6" t="s">
        <v>641</v>
      </c>
      <c r="P15" s="5">
        <f t="shared" si="3"/>
        <v>8</v>
      </c>
      <c r="Q15" s="6" t="s">
        <v>644</v>
      </c>
      <c r="R15" s="5">
        <f t="shared" si="4"/>
        <v>10</v>
      </c>
      <c r="S15" s="6">
        <f t="shared" si="5"/>
        <v>342</v>
      </c>
      <c r="T15" s="7">
        <f t="shared" si="6"/>
        <v>8.1428571428571423</v>
      </c>
      <c r="U15" s="82">
        <v>315</v>
      </c>
      <c r="V15" s="8">
        <f t="shared" si="7"/>
        <v>8.2125000000000004</v>
      </c>
      <c r="W15" s="8"/>
    </row>
    <row r="16" spans="1:23" ht="24" customHeight="1" x14ac:dyDescent="0.35">
      <c r="A16" s="3">
        <f t="shared" si="8"/>
        <v>13</v>
      </c>
      <c r="B16" s="12" t="s">
        <v>46</v>
      </c>
      <c r="C16" s="4" t="s">
        <v>638</v>
      </c>
      <c r="D16" s="5">
        <f t="shared" si="0"/>
        <v>6</v>
      </c>
      <c r="E16" s="6" t="s">
        <v>641</v>
      </c>
      <c r="F16" s="5">
        <f t="shared" si="0"/>
        <v>8</v>
      </c>
      <c r="G16" s="6" t="s">
        <v>640</v>
      </c>
      <c r="H16" s="5">
        <f t="shared" si="0"/>
        <v>7</v>
      </c>
      <c r="I16" s="6" t="s">
        <v>642</v>
      </c>
      <c r="J16" s="5">
        <f t="shared" si="0"/>
        <v>5</v>
      </c>
      <c r="K16" s="6" t="s">
        <v>641</v>
      </c>
      <c r="L16" s="5">
        <f t="shared" si="1"/>
        <v>8</v>
      </c>
      <c r="M16" s="6" t="s">
        <v>640</v>
      </c>
      <c r="N16" s="5">
        <f t="shared" si="2"/>
        <v>7</v>
      </c>
      <c r="O16" s="6" t="s">
        <v>638</v>
      </c>
      <c r="P16" s="5">
        <f t="shared" si="3"/>
        <v>6</v>
      </c>
      <c r="Q16" s="6" t="s">
        <v>637</v>
      </c>
      <c r="R16" s="5">
        <f t="shared" si="4"/>
        <v>9</v>
      </c>
      <c r="S16" s="6">
        <f t="shared" si="5"/>
        <v>286</v>
      </c>
      <c r="T16" s="7">
        <f t="shared" si="6"/>
        <v>6.8095238095238093</v>
      </c>
      <c r="U16" s="82">
        <v>229</v>
      </c>
      <c r="V16" s="8">
        <f t="shared" si="7"/>
        <v>6.4375</v>
      </c>
      <c r="W16" s="8"/>
    </row>
    <row r="17" spans="1:23" ht="24" customHeight="1" x14ac:dyDescent="0.35">
      <c r="A17" s="3">
        <f t="shared" si="8"/>
        <v>14</v>
      </c>
      <c r="B17" s="12" t="s">
        <v>47</v>
      </c>
      <c r="C17" s="4" t="s">
        <v>640</v>
      </c>
      <c r="D17" s="5">
        <f t="shared" si="0"/>
        <v>7</v>
      </c>
      <c r="E17" s="6" t="s">
        <v>637</v>
      </c>
      <c r="F17" s="5">
        <f t="shared" si="0"/>
        <v>9</v>
      </c>
      <c r="G17" s="6" t="s">
        <v>641</v>
      </c>
      <c r="H17" s="5">
        <f t="shared" si="0"/>
        <v>8</v>
      </c>
      <c r="I17" s="6" t="s">
        <v>637</v>
      </c>
      <c r="J17" s="5">
        <f t="shared" si="0"/>
        <v>9</v>
      </c>
      <c r="K17" s="6" t="s">
        <v>637</v>
      </c>
      <c r="L17" s="5">
        <f t="shared" si="1"/>
        <v>9</v>
      </c>
      <c r="M17" s="6" t="s">
        <v>637</v>
      </c>
      <c r="N17" s="5">
        <f t="shared" si="2"/>
        <v>9</v>
      </c>
      <c r="O17" s="6" t="s">
        <v>641</v>
      </c>
      <c r="P17" s="5">
        <f t="shared" si="3"/>
        <v>8</v>
      </c>
      <c r="Q17" s="6" t="s">
        <v>637</v>
      </c>
      <c r="R17" s="5">
        <f t="shared" si="4"/>
        <v>9</v>
      </c>
      <c r="S17" s="6">
        <f t="shared" si="5"/>
        <v>354</v>
      </c>
      <c r="T17" s="7">
        <f t="shared" si="6"/>
        <v>8.4285714285714288</v>
      </c>
      <c r="U17" s="82">
        <v>339</v>
      </c>
      <c r="V17" s="8">
        <f t="shared" si="7"/>
        <v>8.6624999999999996</v>
      </c>
      <c r="W17" s="8"/>
    </row>
    <row r="18" spans="1:23" ht="24" customHeight="1" x14ac:dyDescent="0.35">
      <c r="A18" s="3">
        <f t="shared" si="8"/>
        <v>15</v>
      </c>
      <c r="B18" s="12" t="s">
        <v>48</v>
      </c>
      <c r="C18" s="4" t="s">
        <v>638</v>
      </c>
      <c r="D18" s="5">
        <f t="shared" si="0"/>
        <v>6</v>
      </c>
      <c r="E18" s="6" t="s">
        <v>641</v>
      </c>
      <c r="F18" s="5">
        <f t="shared" si="0"/>
        <v>8</v>
      </c>
      <c r="G18" s="6" t="s">
        <v>640</v>
      </c>
      <c r="H18" s="5">
        <f t="shared" si="0"/>
        <v>7</v>
      </c>
      <c r="I18" s="6" t="s">
        <v>640</v>
      </c>
      <c r="J18" s="5">
        <f t="shared" si="0"/>
        <v>7</v>
      </c>
      <c r="K18" s="6" t="s">
        <v>640</v>
      </c>
      <c r="L18" s="5">
        <f t="shared" si="1"/>
        <v>7</v>
      </c>
      <c r="M18" s="6" t="s">
        <v>637</v>
      </c>
      <c r="N18" s="5">
        <f t="shared" si="2"/>
        <v>9</v>
      </c>
      <c r="O18" s="6" t="s">
        <v>641</v>
      </c>
      <c r="P18" s="5">
        <f t="shared" si="3"/>
        <v>8</v>
      </c>
      <c r="Q18" s="6" t="s">
        <v>641</v>
      </c>
      <c r="R18" s="5">
        <f t="shared" si="4"/>
        <v>8</v>
      </c>
      <c r="S18" s="6">
        <f t="shared" si="5"/>
        <v>302</v>
      </c>
      <c r="T18" s="7">
        <f t="shared" si="6"/>
        <v>7.1904761904761907</v>
      </c>
      <c r="U18" s="82">
        <v>246</v>
      </c>
      <c r="V18" s="8">
        <f t="shared" si="7"/>
        <v>6.85</v>
      </c>
      <c r="W18" s="8"/>
    </row>
    <row r="19" spans="1:23" ht="24" customHeight="1" x14ac:dyDescent="0.35">
      <c r="A19" s="3">
        <f t="shared" si="8"/>
        <v>16</v>
      </c>
      <c r="B19" s="12" t="s">
        <v>49</v>
      </c>
      <c r="C19" s="4" t="s">
        <v>637</v>
      </c>
      <c r="D19" s="5">
        <f t="shared" si="0"/>
        <v>9</v>
      </c>
      <c r="E19" s="6" t="s">
        <v>641</v>
      </c>
      <c r="F19" s="5">
        <f t="shared" si="0"/>
        <v>8</v>
      </c>
      <c r="G19" s="6" t="s">
        <v>640</v>
      </c>
      <c r="H19" s="5">
        <f t="shared" si="0"/>
        <v>7</v>
      </c>
      <c r="I19" s="80" t="s">
        <v>695</v>
      </c>
      <c r="J19" s="5" t="b">
        <f t="shared" si="0"/>
        <v>0</v>
      </c>
      <c r="K19" s="6" t="s">
        <v>640</v>
      </c>
      <c r="L19" s="5">
        <f t="shared" si="1"/>
        <v>7</v>
      </c>
      <c r="M19" s="6" t="s">
        <v>637</v>
      </c>
      <c r="N19" s="5">
        <f t="shared" si="2"/>
        <v>9</v>
      </c>
      <c r="O19" s="6" t="s">
        <v>641</v>
      </c>
      <c r="P19" s="5">
        <f t="shared" si="3"/>
        <v>8</v>
      </c>
      <c r="Q19" s="6" t="s">
        <v>644</v>
      </c>
      <c r="R19" s="5">
        <f t="shared" si="4"/>
        <v>10</v>
      </c>
      <c r="S19" s="6">
        <f t="shared" si="5"/>
        <v>274</v>
      </c>
      <c r="T19" s="7">
        <f t="shared" si="6"/>
        <v>6.5238095238095237</v>
      </c>
      <c r="U19" s="82">
        <v>305</v>
      </c>
      <c r="V19" s="8">
        <f t="shared" si="7"/>
        <v>7.2374999999999998</v>
      </c>
      <c r="W19" s="8" t="s">
        <v>651</v>
      </c>
    </row>
    <row r="20" spans="1:23" ht="24" customHeight="1" x14ac:dyDescent="0.35">
      <c r="A20" s="3">
        <f t="shared" si="8"/>
        <v>17</v>
      </c>
      <c r="B20" s="12" t="s">
        <v>50</v>
      </c>
      <c r="C20" s="4" t="s">
        <v>641</v>
      </c>
      <c r="D20" s="5">
        <f t="shared" ref="D20:D83" si="10">IF(C20="AA",10, IF(C20="AB",9, IF(C20="BB",8, IF(C20="BC",7,IF(C20="CC",6, IF(C20="CD",5, IF(C20="DD",4,IF(C20="F",0))))))))</f>
        <v>8</v>
      </c>
      <c r="E20" s="6" t="s">
        <v>637</v>
      </c>
      <c r="F20" s="5">
        <f t="shared" ref="F20:F83" si="11">IF(E20="AA",10, IF(E20="AB",9, IF(E20="BB",8, IF(E20="BC",7,IF(E20="CC",6, IF(E20="CD",5, IF(E20="DD",4,IF(E20="F",0))))))))</f>
        <v>9</v>
      </c>
      <c r="G20" s="6" t="s">
        <v>638</v>
      </c>
      <c r="H20" s="5">
        <f t="shared" ref="H20:H83" si="12">IF(G20="AA",10, IF(G20="AB",9, IF(G20="BB",8, IF(G20="BC",7,IF(G20="CC",6, IF(G20="CD",5, IF(G20="DD",4,IF(G20="F",0))))))))</f>
        <v>6</v>
      </c>
      <c r="I20" s="6" t="s">
        <v>641</v>
      </c>
      <c r="J20" s="5">
        <f t="shared" ref="J20:J83" si="13">IF(I20="AA",10, IF(I20="AB",9, IF(I20="BB",8, IF(I20="BC",7,IF(I20="CC",6, IF(I20="CD",5, IF(I20="DD",4,IF(I20="F",0))))))))</f>
        <v>8</v>
      </c>
      <c r="K20" s="6" t="s">
        <v>640</v>
      </c>
      <c r="L20" s="5">
        <f t="shared" si="1"/>
        <v>7</v>
      </c>
      <c r="M20" s="6" t="s">
        <v>641</v>
      </c>
      <c r="N20" s="5">
        <f t="shared" si="2"/>
        <v>8</v>
      </c>
      <c r="O20" s="6" t="s">
        <v>637</v>
      </c>
      <c r="P20" s="5">
        <f t="shared" si="3"/>
        <v>9</v>
      </c>
      <c r="Q20" s="6" t="s">
        <v>637</v>
      </c>
      <c r="R20" s="5">
        <f t="shared" si="4"/>
        <v>9</v>
      </c>
      <c r="S20" s="6">
        <f t="shared" si="5"/>
        <v>330</v>
      </c>
      <c r="T20" s="7">
        <f t="shared" si="6"/>
        <v>7.8571428571428568</v>
      </c>
      <c r="U20" s="82">
        <v>269</v>
      </c>
      <c r="V20" s="8">
        <f t="shared" si="7"/>
        <v>7.4874999999999998</v>
      </c>
      <c r="W20" s="8"/>
    </row>
    <row r="21" spans="1:23" ht="24" customHeight="1" x14ac:dyDescent="0.35">
      <c r="A21" s="3">
        <f t="shared" si="8"/>
        <v>18</v>
      </c>
      <c r="B21" s="12" t="s">
        <v>51</v>
      </c>
      <c r="C21" s="4" t="s">
        <v>641</v>
      </c>
      <c r="D21" s="5">
        <f t="shared" si="10"/>
        <v>8</v>
      </c>
      <c r="E21" s="6" t="s">
        <v>641</v>
      </c>
      <c r="F21" s="5">
        <f t="shared" si="11"/>
        <v>8</v>
      </c>
      <c r="G21" s="6" t="s">
        <v>640</v>
      </c>
      <c r="H21" s="5">
        <f t="shared" si="12"/>
        <v>7</v>
      </c>
      <c r="I21" s="6" t="s">
        <v>641</v>
      </c>
      <c r="J21" s="5">
        <f t="shared" si="13"/>
        <v>8</v>
      </c>
      <c r="K21" s="6" t="s">
        <v>638</v>
      </c>
      <c r="L21" s="5">
        <f t="shared" si="1"/>
        <v>6</v>
      </c>
      <c r="M21" s="6" t="s">
        <v>641</v>
      </c>
      <c r="N21" s="5">
        <f t="shared" si="2"/>
        <v>8</v>
      </c>
      <c r="O21" s="6" t="s">
        <v>644</v>
      </c>
      <c r="P21" s="5">
        <f t="shared" si="3"/>
        <v>10</v>
      </c>
      <c r="Q21" s="6" t="s">
        <v>637</v>
      </c>
      <c r="R21" s="5">
        <f t="shared" si="4"/>
        <v>9</v>
      </c>
      <c r="S21" s="6">
        <f t="shared" si="5"/>
        <v>324</v>
      </c>
      <c r="T21" s="7">
        <f t="shared" si="6"/>
        <v>7.7142857142857144</v>
      </c>
      <c r="U21" s="82">
        <v>279</v>
      </c>
      <c r="V21" s="8">
        <f t="shared" si="7"/>
        <v>7.5374999999999996</v>
      </c>
      <c r="W21" s="8"/>
    </row>
    <row r="22" spans="1:23" ht="24" customHeight="1" x14ac:dyDescent="0.35">
      <c r="A22" s="3">
        <f t="shared" si="8"/>
        <v>19</v>
      </c>
      <c r="B22" s="12" t="s">
        <v>52</v>
      </c>
      <c r="C22" s="4" t="s">
        <v>640</v>
      </c>
      <c r="D22" s="5">
        <f t="shared" si="10"/>
        <v>7</v>
      </c>
      <c r="E22" s="6" t="s">
        <v>637</v>
      </c>
      <c r="F22" s="5">
        <f t="shared" si="11"/>
        <v>9</v>
      </c>
      <c r="G22" s="6" t="s">
        <v>641</v>
      </c>
      <c r="H22" s="5">
        <f t="shared" si="12"/>
        <v>8</v>
      </c>
      <c r="I22" s="6" t="s">
        <v>641</v>
      </c>
      <c r="J22" s="5">
        <f t="shared" si="13"/>
        <v>8</v>
      </c>
      <c r="K22" s="6" t="s">
        <v>641</v>
      </c>
      <c r="L22" s="5">
        <f t="shared" si="1"/>
        <v>8</v>
      </c>
      <c r="M22" s="6" t="s">
        <v>641</v>
      </c>
      <c r="N22" s="5">
        <f t="shared" si="2"/>
        <v>8</v>
      </c>
      <c r="O22" s="6" t="s">
        <v>640</v>
      </c>
      <c r="P22" s="5">
        <f t="shared" si="3"/>
        <v>7</v>
      </c>
      <c r="Q22" s="6" t="s">
        <v>641</v>
      </c>
      <c r="R22" s="5">
        <f t="shared" si="4"/>
        <v>8</v>
      </c>
      <c r="S22" s="6">
        <f t="shared" si="5"/>
        <v>334</v>
      </c>
      <c r="T22" s="7">
        <f t="shared" si="6"/>
        <v>7.9523809523809526</v>
      </c>
      <c r="U22" s="82">
        <v>324</v>
      </c>
      <c r="V22" s="8">
        <f t="shared" si="7"/>
        <v>8.2249999999999996</v>
      </c>
      <c r="W22" s="8"/>
    </row>
    <row r="23" spans="1:23" ht="24" customHeight="1" x14ac:dyDescent="0.35">
      <c r="A23" s="3">
        <f t="shared" si="8"/>
        <v>20</v>
      </c>
      <c r="B23" s="12" t="s">
        <v>53</v>
      </c>
      <c r="C23" s="4" t="s">
        <v>639</v>
      </c>
      <c r="D23" s="5">
        <f t="shared" si="10"/>
        <v>4</v>
      </c>
      <c r="E23" s="6" t="s">
        <v>641</v>
      </c>
      <c r="F23" s="5">
        <f t="shared" si="11"/>
        <v>8</v>
      </c>
      <c r="G23" s="6" t="s">
        <v>641</v>
      </c>
      <c r="H23" s="5">
        <f t="shared" si="12"/>
        <v>8</v>
      </c>
      <c r="I23" s="6" t="s">
        <v>637</v>
      </c>
      <c r="J23" s="5">
        <f t="shared" si="13"/>
        <v>9</v>
      </c>
      <c r="K23" s="6" t="s">
        <v>637</v>
      </c>
      <c r="L23" s="5">
        <f t="shared" si="1"/>
        <v>9</v>
      </c>
      <c r="M23" s="6" t="s">
        <v>637</v>
      </c>
      <c r="N23" s="5">
        <f t="shared" si="2"/>
        <v>9</v>
      </c>
      <c r="O23" s="6" t="s">
        <v>641</v>
      </c>
      <c r="P23" s="5">
        <f t="shared" si="3"/>
        <v>8</v>
      </c>
      <c r="Q23" s="6" t="s">
        <v>637</v>
      </c>
      <c r="R23" s="5">
        <f t="shared" si="4"/>
        <v>9</v>
      </c>
      <c r="S23" s="6">
        <f t="shared" si="5"/>
        <v>322</v>
      </c>
      <c r="T23" s="7">
        <f t="shared" si="6"/>
        <v>7.666666666666667</v>
      </c>
      <c r="U23" s="82">
        <v>274</v>
      </c>
      <c r="V23" s="8">
        <f t="shared" si="7"/>
        <v>7.45</v>
      </c>
      <c r="W23" s="8"/>
    </row>
    <row r="24" spans="1:23" ht="24" customHeight="1" x14ac:dyDescent="0.35">
      <c r="A24" s="3">
        <f t="shared" si="8"/>
        <v>21</v>
      </c>
      <c r="B24" s="12" t="s">
        <v>54</v>
      </c>
      <c r="C24" s="4" t="s">
        <v>637</v>
      </c>
      <c r="D24" s="5">
        <f t="shared" si="10"/>
        <v>9</v>
      </c>
      <c r="E24" s="6" t="s">
        <v>641</v>
      </c>
      <c r="F24" s="5">
        <f t="shared" si="11"/>
        <v>8</v>
      </c>
      <c r="G24" s="6" t="s">
        <v>640</v>
      </c>
      <c r="H24" s="5">
        <f t="shared" si="12"/>
        <v>7</v>
      </c>
      <c r="I24" s="6" t="s">
        <v>637</v>
      </c>
      <c r="J24" s="5">
        <f t="shared" si="13"/>
        <v>9</v>
      </c>
      <c r="K24" s="6" t="s">
        <v>644</v>
      </c>
      <c r="L24" s="5">
        <f t="shared" si="1"/>
        <v>10</v>
      </c>
      <c r="M24" s="6" t="s">
        <v>644</v>
      </c>
      <c r="N24" s="5">
        <f t="shared" si="2"/>
        <v>10</v>
      </c>
      <c r="O24" s="6" t="s">
        <v>640</v>
      </c>
      <c r="P24" s="5">
        <f t="shared" si="3"/>
        <v>7</v>
      </c>
      <c r="Q24" s="6" t="s">
        <v>641</v>
      </c>
      <c r="R24" s="5">
        <f t="shared" si="4"/>
        <v>8</v>
      </c>
      <c r="S24" s="6">
        <f t="shared" si="5"/>
        <v>360</v>
      </c>
      <c r="T24" s="7">
        <f t="shared" si="6"/>
        <v>8.5714285714285712</v>
      </c>
      <c r="U24" s="82">
        <v>253</v>
      </c>
      <c r="V24" s="8">
        <f t="shared" si="7"/>
        <v>7.6624999999999996</v>
      </c>
      <c r="W24" s="8"/>
    </row>
    <row r="25" spans="1:23" ht="24" customHeight="1" x14ac:dyDescent="0.35">
      <c r="A25" s="3">
        <f>A24+1</f>
        <v>22</v>
      </c>
      <c r="B25" s="12" t="s">
        <v>55</v>
      </c>
      <c r="C25" s="4" t="s">
        <v>640</v>
      </c>
      <c r="D25" s="5">
        <f t="shared" si="10"/>
        <v>7</v>
      </c>
      <c r="E25" s="6" t="s">
        <v>642</v>
      </c>
      <c r="F25" s="5">
        <f t="shared" si="11"/>
        <v>5</v>
      </c>
      <c r="G25" s="6" t="s">
        <v>640</v>
      </c>
      <c r="H25" s="5">
        <f t="shared" si="12"/>
        <v>7</v>
      </c>
      <c r="I25" s="6" t="s">
        <v>641</v>
      </c>
      <c r="J25" s="5">
        <f t="shared" si="13"/>
        <v>8</v>
      </c>
      <c r="K25" s="6" t="s">
        <v>641</v>
      </c>
      <c r="L25" s="5">
        <f t="shared" si="1"/>
        <v>8</v>
      </c>
      <c r="M25" s="6" t="s">
        <v>641</v>
      </c>
      <c r="N25" s="5">
        <f t="shared" si="2"/>
        <v>8</v>
      </c>
      <c r="O25" s="6" t="s">
        <v>641</v>
      </c>
      <c r="P25" s="5">
        <f t="shared" si="3"/>
        <v>8</v>
      </c>
      <c r="Q25" s="6" t="s">
        <v>637</v>
      </c>
      <c r="R25" s="5">
        <f t="shared" si="4"/>
        <v>9</v>
      </c>
      <c r="S25" s="6">
        <f t="shared" ref="S25:S31" si="14">(D25*8+F25*8+H25*6+J25*8+L25*6+N25*2+P25*2+R25*2)</f>
        <v>300</v>
      </c>
      <c r="T25" s="7">
        <f t="shared" ref="T25:T31" si="15">(S25/42)</f>
        <v>7.1428571428571432</v>
      </c>
      <c r="U25" s="82">
        <v>224</v>
      </c>
      <c r="V25" s="8">
        <f t="shared" si="7"/>
        <v>6.55</v>
      </c>
      <c r="W25" s="8"/>
    </row>
    <row r="26" spans="1:23" ht="24" customHeight="1" x14ac:dyDescent="0.35">
      <c r="A26" s="3">
        <f t="shared" ref="A26:A32" si="16">A25+1</f>
        <v>23</v>
      </c>
      <c r="B26" s="12" t="s">
        <v>56</v>
      </c>
      <c r="C26" s="4" t="s">
        <v>638</v>
      </c>
      <c r="D26" s="5">
        <f t="shared" si="10"/>
        <v>6</v>
      </c>
      <c r="E26" s="6" t="s">
        <v>641</v>
      </c>
      <c r="F26" s="5">
        <f t="shared" si="11"/>
        <v>8</v>
      </c>
      <c r="G26" s="6" t="s">
        <v>637</v>
      </c>
      <c r="H26" s="5">
        <f t="shared" si="12"/>
        <v>9</v>
      </c>
      <c r="I26" s="6" t="s">
        <v>641</v>
      </c>
      <c r="J26" s="5">
        <f t="shared" si="13"/>
        <v>8</v>
      </c>
      <c r="K26" s="6" t="s">
        <v>637</v>
      </c>
      <c r="L26" s="5">
        <f t="shared" si="1"/>
        <v>9</v>
      </c>
      <c r="M26" s="6" t="s">
        <v>640</v>
      </c>
      <c r="N26" s="5">
        <f t="shared" si="2"/>
        <v>7</v>
      </c>
      <c r="O26" s="6" t="s">
        <v>640</v>
      </c>
      <c r="P26" s="5">
        <f t="shared" si="3"/>
        <v>7</v>
      </c>
      <c r="Q26" s="6" t="s">
        <v>637</v>
      </c>
      <c r="R26" s="5">
        <f t="shared" si="4"/>
        <v>9</v>
      </c>
      <c r="S26" s="6">
        <f t="shared" si="14"/>
        <v>330</v>
      </c>
      <c r="T26" s="7">
        <f t="shared" si="15"/>
        <v>7.8571428571428568</v>
      </c>
      <c r="U26" s="82">
        <v>296</v>
      </c>
      <c r="V26" s="8">
        <f t="shared" si="7"/>
        <v>7.8250000000000002</v>
      </c>
      <c r="W26" s="8"/>
    </row>
    <row r="27" spans="1:23" ht="24" customHeight="1" x14ac:dyDescent="0.35">
      <c r="A27" s="3">
        <f t="shared" si="16"/>
        <v>24</v>
      </c>
      <c r="B27" s="12" t="s">
        <v>57</v>
      </c>
      <c r="C27" s="4" t="s">
        <v>642</v>
      </c>
      <c r="D27" s="5">
        <f t="shared" si="10"/>
        <v>5</v>
      </c>
      <c r="E27" s="6" t="s">
        <v>642</v>
      </c>
      <c r="F27" s="5">
        <f t="shared" si="11"/>
        <v>5</v>
      </c>
      <c r="G27" s="6" t="s">
        <v>638</v>
      </c>
      <c r="H27" s="5">
        <f t="shared" si="12"/>
        <v>6</v>
      </c>
      <c r="I27" s="6" t="s">
        <v>638</v>
      </c>
      <c r="J27" s="5">
        <f t="shared" si="13"/>
        <v>6</v>
      </c>
      <c r="K27" s="6" t="s">
        <v>642</v>
      </c>
      <c r="L27" s="5">
        <f t="shared" si="1"/>
        <v>5</v>
      </c>
      <c r="M27" s="6" t="s">
        <v>641</v>
      </c>
      <c r="N27" s="5">
        <f t="shared" si="2"/>
        <v>8</v>
      </c>
      <c r="O27" s="6" t="s">
        <v>637</v>
      </c>
      <c r="P27" s="5">
        <f t="shared" si="3"/>
        <v>9</v>
      </c>
      <c r="Q27" s="6" t="s">
        <v>637</v>
      </c>
      <c r="R27" s="5">
        <f t="shared" si="4"/>
        <v>9</v>
      </c>
      <c r="S27" s="6">
        <f t="shared" si="14"/>
        <v>246</v>
      </c>
      <c r="T27" s="7">
        <f t="shared" si="15"/>
        <v>5.8571428571428568</v>
      </c>
      <c r="U27" s="82">
        <v>214</v>
      </c>
      <c r="V27" s="8">
        <f t="shared" si="7"/>
        <v>5.75</v>
      </c>
      <c r="W27" s="8"/>
    </row>
    <row r="28" spans="1:23" ht="24" customHeight="1" x14ac:dyDescent="0.35">
      <c r="A28" s="3">
        <f t="shared" si="16"/>
        <v>25</v>
      </c>
      <c r="B28" s="12" t="s">
        <v>58</v>
      </c>
      <c r="C28" s="4" t="s">
        <v>638</v>
      </c>
      <c r="D28" s="5">
        <f t="shared" si="10"/>
        <v>6</v>
      </c>
      <c r="E28" s="6" t="s">
        <v>637</v>
      </c>
      <c r="F28" s="5">
        <f t="shared" si="11"/>
        <v>9</v>
      </c>
      <c r="G28" s="6" t="s">
        <v>641</v>
      </c>
      <c r="H28" s="5">
        <f t="shared" si="12"/>
        <v>8</v>
      </c>
      <c r="I28" s="6" t="s">
        <v>641</v>
      </c>
      <c r="J28" s="5">
        <f t="shared" si="13"/>
        <v>8</v>
      </c>
      <c r="K28" s="6" t="s">
        <v>640</v>
      </c>
      <c r="L28" s="5">
        <f t="shared" si="1"/>
        <v>7</v>
      </c>
      <c r="M28" s="6" t="s">
        <v>641</v>
      </c>
      <c r="N28" s="5">
        <f t="shared" si="2"/>
        <v>8</v>
      </c>
      <c r="O28" s="6" t="s">
        <v>637</v>
      </c>
      <c r="P28" s="5">
        <f t="shared" si="3"/>
        <v>9</v>
      </c>
      <c r="Q28" s="6" t="s">
        <v>644</v>
      </c>
      <c r="R28" s="5">
        <f t="shared" si="4"/>
        <v>10</v>
      </c>
      <c r="S28" s="6">
        <f t="shared" si="14"/>
        <v>328</v>
      </c>
      <c r="T28" s="7">
        <f t="shared" si="15"/>
        <v>7.8095238095238093</v>
      </c>
      <c r="U28" s="82">
        <v>293</v>
      </c>
      <c r="V28" s="8">
        <f t="shared" si="7"/>
        <v>7.7625000000000002</v>
      </c>
      <c r="W28" s="8"/>
    </row>
    <row r="29" spans="1:23" ht="24" customHeight="1" x14ac:dyDescent="0.35">
      <c r="A29" s="3">
        <f t="shared" si="16"/>
        <v>26</v>
      </c>
      <c r="B29" s="12" t="s">
        <v>59</v>
      </c>
      <c r="C29" s="4" t="s">
        <v>638</v>
      </c>
      <c r="D29" s="5">
        <f t="shared" si="10"/>
        <v>6</v>
      </c>
      <c r="E29" s="6" t="s">
        <v>641</v>
      </c>
      <c r="F29" s="5">
        <f t="shared" si="11"/>
        <v>8</v>
      </c>
      <c r="G29" s="6" t="s">
        <v>641</v>
      </c>
      <c r="H29" s="5">
        <f t="shared" si="12"/>
        <v>8</v>
      </c>
      <c r="I29" s="6" t="s">
        <v>638</v>
      </c>
      <c r="J29" s="5">
        <f t="shared" si="13"/>
        <v>6</v>
      </c>
      <c r="K29" s="6" t="s">
        <v>641</v>
      </c>
      <c r="L29" s="5">
        <f t="shared" si="1"/>
        <v>8</v>
      </c>
      <c r="M29" s="6" t="s">
        <v>641</v>
      </c>
      <c r="N29" s="5">
        <f t="shared" si="2"/>
        <v>8</v>
      </c>
      <c r="O29" s="6" t="s">
        <v>641</v>
      </c>
      <c r="P29" s="5">
        <f t="shared" si="3"/>
        <v>8</v>
      </c>
      <c r="Q29" s="6" t="s">
        <v>637</v>
      </c>
      <c r="R29" s="5">
        <f t="shared" si="4"/>
        <v>9</v>
      </c>
      <c r="S29" s="6">
        <f t="shared" si="14"/>
        <v>306</v>
      </c>
      <c r="T29" s="7">
        <f t="shared" si="15"/>
        <v>7.2857142857142856</v>
      </c>
      <c r="U29" s="82">
        <v>297</v>
      </c>
      <c r="V29" s="8">
        <f t="shared" si="7"/>
        <v>7.5374999999999996</v>
      </c>
      <c r="W29" s="8"/>
    </row>
    <row r="30" spans="1:23" ht="24" customHeight="1" x14ac:dyDescent="0.35">
      <c r="A30" s="3">
        <f t="shared" si="16"/>
        <v>27</v>
      </c>
      <c r="B30" s="12" t="s">
        <v>60</v>
      </c>
      <c r="C30" s="4" t="s">
        <v>638</v>
      </c>
      <c r="D30" s="5">
        <f t="shared" si="10"/>
        <v>6</v>
      </c>
      <c r="E30" s="6" t="s">
        <v>637</v>
      </c>
      <c r="F30" s="5">
        <f t="shared" si="11"/>
        <v>9</v>
      </c>
      <c r="G30" s="6" t="s">
        <v>638</v>
      </c>
      <c r="H30" s="5">
        <f t="shared" si="12"/>
        <v>6</v>
      </c>
      <c r="I30" s="6" t="s">
        <v>638</v>
      </c>
      <c r="J30" s="5">
        <f t="shared" si="13"/>
        <v>6</v>
      </c>
      <c r="K30" s="6" t="s">
        <v>638</v>
      </c>
      <c r="L30" s="5">
        <f t="shared" si="1"/>
        <v>6</v>
      </c>
      <c r="M30" s="6" t="s">
        <v>641</v>
      </c>
      <c r="N30" s="5">
        <f t="shared" si="2"/>
        <v>8</v>
      </c>
      <c r="O30" s="6" t="s">
        <v>641</v>
      </c>
      <c r="P30" s="5">
        <f t="shared" si="3"/>
        <v>8</v>
      </c>
      <c r="Q30" s="6" t="s">
        <v>644</v>
      </c>
      <c r="R30" s="5">
        <f t="shared" si="4"/>
        <v>10</v>
      </c>
      <c r="S30" s="6">
        <f t="shared" si="14"/>
        <v>292</v>
      </c>
      <c r="T30" s="7">
        <f t="shared" si="15"/>
        <v>6.9523809523809526</v>
      </c>
      <c r="U30" s="82">
        <v>291</v>
      </c>
      <c r="V30" s="8">
        <f t="shared" si="7"/>
        <v>7.2874999999999996</v>
      </c>
      <c r="W30" s="8"/>
    </row>
    <row r="31" spans="1:23" s="1" customFormat="1" ht="24.75" customHeight="1" x14ac:dyDescent="0.35">
      <c r="A31" s="3">
        <f t="shared" si="16"/>
        <v>28</v>
      </c>
      <c r="B31" s="12" t="s">
        <v>61</v>
      </c>
      <c r="C31" s="4" t="s">
        <v>642</v>
      </c>
      <c r="D31" s="5">
        <f t="shared" si="10"/>
        <v>5</v>
      </c>
      <c r="E31" s="6" t="s">
        <v>640</v>
      </c>
      <c r="F31" s="5">
        <f t="shared" si="11"/>
        <v>7</v>
      </c>
      <c r="G31" s="6" t="s">
        <v>640</v>
      </c>
      <c r="H31" s="5">
        <f t="shared" si="12"/>
        <v>7</v>
      </c>
      <c r="I31" s="6" t="s">
        <v>637</v>
      </c>
      <c r="J31" s="5">
        <f t="shared" si="13"/>
        <v>9</v>
      </c>
      <c r="K31" s="6" t="s">
        <v>637</v>
      </c>
      <c r="L31" s="5">
        <f t="shared" si="1"/>
        <v>9</v>
      </c>
      <c r="M31" s="6" t="s">
        <v>637</v>
      </c>
      <c r="N31" s="5">
        <f t="shared" si="2"/>
        <v>9</v>
      </c>
      <c r="O31" s="6" t="s">
        <v>639</v>
      </c>
      <c r="P31" s="5">
        <f t="shared" si="3"/>
        <v>4</v>
      </c>
      <c r="Q31" s="6" t="s">
        <v>644</v>
      </c>
      <c r="R31" s="5">
        <f t="shared" si="4"/>
        <v>10</v>
      </c>
      <c r="S31" s="6">
        <f t="shared" si="14"/>
        <v>310</v>
      </c>
      <c r="T31" s="7">
        <f t="shared" si="15"/>
        <v>7.3809523809523814</v>
      </c>
      <c r="U31" s="82">
        <v>259</v>
      </c>
      <c r="V31" s="8">
        <f t="shared" si="7"/>
        <v>7.1124999999999998</v>
      </c>
      <c r="W31" s="8"/>
    </row>
    <row r="32" spans="1:23" ht="24" customHeight="1" x14ac:dyDescent="0.35">
      <c r="A32" s="3">
        <f t="shared" si="16"/>
        <v>29</v>
      </c>
      <c r="B32" s="12" t="s">
        <v>62</v>
      </c>
      <c r="C32" s="4" t="s">
        <v>639</v>
      </c>
      <c r="D32" s="5">
        <f t="shared" si="10"/>
        <v>4</v>
      </c>
      <c r="E32" s="6" t="s">
        <v>642</v>
      </c>
      <c r="F32" s="5">
        <f t="shared" si="11"/>
        <v>5</v>
      </c>
      <c r="G32" s="6" t="s">
        <v>638</v>
      </c>
      <c r="H32" s="5">
        <f t="shared" si="12"/>
        <v>6</v>
      </c>
      <c r="I32" s="6" t="s">
        <v>638</v>
      </c>
      <c r="J32" s="5">
        <f t="shared" si="13"/>
        <v>6</v>
      </c>
      <c r="K32" s="6" t="s">
        <v>638</v>
      </c>
      <c r="L32" s="5">
        <f t="shared" si="1"/>
        <v>6</v>
      </c>
      <c r="M32" s="6" t="s">
        <v>640</v>
      </c>
      <c r="N32" s="5">
        <f t="shared" si="2"/>
        <v>7</v>
      </c>
      <c r="O32" s="6" t="s">
        <v>637</v>
      </c>
      <c r="P32" s="5">
        <f t="shared" si="3"/>
        <v>9</v>
      </c>
      <c r="Q32" s="6" t="s">
        <v>640</v>
      </c>
      <c r="R32" s="5">
        <f t="shared" si="4"/>
        <v>7</v>
      </c>
      <c r="S32" s="6">
        <f t="shared" si="5"/>
        <v>238</v>
      </c>
      <c r="T32" s="7">
        <f t="shared" si="6"/>
        <v>5.666666666666667</v>
      </c>
      <c r="U32" s="83">
        <v>201</v>
      </c>
      <c r="V32" s="8">
        <f t="shared" si="7"/>
        <v>5.4874999999999998</v>
      </c>
      <c r="W32" s="8"/>
    </row>
    <row r="33" spans="1:23" ht="24" customHeight="1" x14ac:dyDescent="0.35">
      <c r="A33" s="3">
        <f t="shared" si="8"/>
        <v>30</v>
      </c>
      <c r="B33" s="12" t="s">
        <v>63</v>
      </c>
      <c r="C33" s="4" t="s">
        <v>639</v>
      </c>
      <c r="D33" s="5">
        <f t="shared" si="10"/>
        <v>4</v>
      </c>
      <c r="E33" s="6" t="s">
        <v>641</v>
      </c>
      <c r="F33" s="5">
        <f t="shared" si="11"/>
        <v>8</v>
      </c>
      <c r="G33" s="6" t="s">
        <v>640</v>
      </c>
      <c r="H33" s="5">
        <f t="shared" si="12"/>
        <v>7</v>
      </c>
      <c r="I33" s="6" t="s">
        <v>640</v>
      </c>
      <c r="J33" s="5">
        <f t="shared" si="13"/>
        <v>7</v>
      </c>
      <c r="K33" s="6" t="s">
        <v>640</v>
      </c>
      <c r="L33" s="5">
        <f t="shared" si="1"/>
        <v>7</v>
      </c>
      <c r="M33" s="6" t="s">
        <v>641</v>
      </c>
      <c r="N33" s="5">
        <f t="shared" si="2"/>
        <v>8</v>
      </c>
      <c r="O33" s="6" t="s">
        <v>641</v>
      </c>
      <c r="P33" s="5">
        <f t="shared" si="3"/>
        <v>8</v>
      </c>
      <c r="Q33" s="6" t="s">
        <v>637</v>
      </c>
      <c r="R33" s="5">
        <f t="shared" si="4"/>
        <v>9</v>
      </c>
      <c r="S33" s="6">
        <f t="shared" si="5"/>
        <v>286</v>
      </c>
      <c r="T33" s="7">
        <f t="shared" si="6"/>
        <v>6.8095238095238093</v>
      </c>
      <c r="U33" s="82">
        <v>255</v>
      </c>
      <c r="V33" s="8">
        <f t="shared" si="7"/>
        <v>6.7625000000000002</v>
      </c>
      <c r="W33" s="8"/>
    </row>
    <row r="34" spans="1:23" ht="24" customHeight="1" x14ac:dyDescent="0.35">
      <c r="A34" s="3">
        <f t="shared" si="8"/>
        <v>31</v>
      </c>
      <c r="B34" s="12" t="s">
        <v>64</v>
      </c>
      <c r="C34" s="4" t="s">
        <v>641</v>
      </c>
      <c r="D34" s="5">
        <f t="shared" si="10"/>
        <v>8</v>
      </c>
      <c r="E34" s="6" t="s">
        <v>640</v>
      </c>
      <c r="F34" s="5">
        <f t="shared" si="11"/>
        <v>7</v>
      </c>
      <c r="G34" s="6" t="s">
        <v>640</v>
      </c>
      <c r="H34" s="5">
        <f t="shared" si="12"/>
        <v>7</v>
      </c>
      <c r="I34" s="6" t="s">
        <v>638</v>
      </c>
      <c r="J34" s="5">
        <f t="shared" si="13"/>
        <v>6</v>
      </c>
      <c r="K34" s="6" t="s">
        <v>641</v>
      </c>
      <c r="L34" s="5">
        <f t="shared" si="1"/>
        <v>8</v>
      </c>
      <c r="M34" s="6" t="s">
        <v>637</v>
      </c>
      <c r="N34" s="5">
        <f t="shared" si="2"/>
        <v>9</v>
      </c>
      <c r="O34" s="6" t="s">
        <v>644</v>
      </c>
      <c r="P34" s="5">
        <f t="shared" si="3"/>
        <v>10</v>
      </c>
      <c r="Q34" s="6" t="s">
        <v>644</v>
      </c>
      <c r="R34" s="5">
        <f t="shared" si="4"/>
        <v>10</v>
      </c>
      <c r="S34" s="6">
        <f t="shared" si="5"/>
        <v>316</v>
      </c>
      <c r="T34" s="7">
        <f t="shared" si="6"/>
        <v>7.5238095238095237</v>
      </c>
      <c r="U34" s="82">
        <v>304</v>
      </c>
      <c r="V34" s="8">
        <f t="shared" si="7"/>
        <v>7.75</v>
      </c>
      <c r="W34" s="8"/>
    </row>
    <row r="35" spans="1:23" ht="24" customHeight="1" x14ac:dyDescent="0.35">
      <c r="A35" s="3">
        <f>A34+1</f>
        <v>32</v>
      </c>
      <c r="B35" s="12" t="s">
        <v>65</v>
      </c>
      <c r="C35" s="4" t="s">
        <v>640</v>
      </c>
      <c r="D35" s="5">
        <f t="shared" si="10"/>
        <v>7</v>
      </c>
      <c r="E35" s="6" t="s">
        <v>637</v>
      </c>
      <c r="F35" s="5">
        <f t="shared" si="11"/>
        <v>9</v>
      </c>
      <c r="G35" s="6" t="s">
        <v>640</v>
      </c>
      <c r="H35" s="5">
        <f t="shared" si="12"/>
        <v>7</v>
      </c>
      <c r="I35" s="6" t="s">
        <v>641</v>
      </c>
      <c r="J35" s="5">
        <f t="shared" si="13"/>
        <v>8</v>
      </c>
      <c r="K35" s="6" t="s">
        <v>640</v>
      </c>
      <c r="L35" s="5">
        <f t="shared" si="1"/>
        <v>7</v>
      </c>
      <c r="M35" s="6" t="s">
        <v>640</v>
      </c>
      <c r="N35" s="5">
        <f t="shared" si="2"/>
        <v>7</v>
      </c>
      <c r="O35" s="6" t="s">
        <v>641</v>
      </c>
      <c r="P35" s="5">
        <f t="shared" si="3"/>
        <v>8</v>
      </c>
      <c r="Q35" s="6" t="s">
        <v>637</v>
      </c>
      <c r="R35" s="5">
        <f t="shared" si="4"/>
        <v>9</v>
      </c>
      <c r="S35" s="6">
        <f t="shared" si="5"/>
        <v>324</v>
      </c>
      <c r="T35" s="7">
        <f t="shared" si="6"/>
        <v>7.7142857142857144</v>
      </c>
      <c r="U35" s="82">
        <v>289</v>
      </c>
      <c r="V35" s="8">
        <f t="shared" si="7"/>
        <v>7.6624999999999996</v>
      </c>
      <c r="W35" s="8"/>
    </row>
    <row r="36" spans="1:23" ht="24" customHeight="1" x14ac:dyDescent="0.35">
      <c r="A36" s="3">
        <f t="shared" si="8"/>
        <v>33</v>
      </c>
      <c r="B36" s="12" t="s">
        <v>66</v>
      </c>
      <c r="C36" s="4" t="s">
        <v>642</v>
      </c>
      <c r="D36" s="5">
        <f t="shared" si="10"/>
        <v>5</v>
      </c>
      <c r="E36" s="6" t="s">
        <v>638</v>
      </c>
      <c r="F36" s="5">
        <f t="shared" si="11"/>
        <v>6</v>
      </c>
      <c r="G36" s="6" t="s">
        <v>642</v>
      </c>
      <c r="H36" s="5">
        <f t="shared" si="12"/>
        <v>5</v>
      </c>
      <c r="I36" s="6" t="s">
        <v>638</v>
      </c>
      <c r="J36" s="5">
        <f t="shared" si="13"/>
        <v>6</v>
      </c>
      <c r="K36" s="6" t="s">
        <v>639</v>
      </c>
      <c r="L36" s="5">
        <f t="shared" si="1"/>
        <v>4</v>
      </c>
      <c r="M36" s="6" t="s">
        <v>640</v>
      </c>
      <c r="N36" s="5">
        <f t="shared" si="2"/>
        <v>7</v>
      </c>
      <c r="O36" s="6" t="s">
        <v>637</v>
      </c>
      <c r="P36" s="5">
        <f t="shared" si="3"/>
        <v>9</v>
      </c>
      <c r="Q36" s="6" t="s">
        <v>637</v>
      </c>
      <c r="R36" s="5">
        <f t="shared" si="4"/>
        <v>9</v>
      </c>
      <c r="S36" s="6">
        <f t="shared" si="5"/>
        <v>240</v>
      </c>
      <c r="T36" s="7">
        <f t="shared" si="6"/>
        <v>5.7142857142857144</v>
      </c>
      <c r="U36" s="82">
        <v>206</v>
      </c>
      <c r="V36" s="8">
        <f t="shared" si="7"/>
        <v>5.5750000000000002</v>
      </c>
      <c r="W36" s="8"/>
    </row>
    <row r="37" spans="1:23" ht="24" customHeight="1" x14ac:dyDescent="0.35">
      <c r="A37" s="3">
        <f t="shared" si="8"/>
        <v>34</v>
      </c>
      <c r="B37" s="12" t="s">
        <v>67</v>
      </c>
      <c r="C37" s="34" t="s">
        <v>645</v>
      </c>
      <c r="D37" s="5">
        <f t="shared" si="10"/>
        <v>0</v>
      </c>
      <c r="E37" s="6" t="s">
        <v>642</v>
      </c>
      <c r="F37" s="5">
        <f t="shared" si="11"/>
        <v>5</v>
      </c>
      <c r="G37" s="6" t="s">
        <v>639</v>
      </c>
      <c r="H37" s="5">
        <f t="shared" si="12"/>
        <v>4</v>
      </c>
      <c r="I37" s="6" t="s">
        <v>642</v>
      </c>
      <c r="J37" s="5">
        <f t="shared" si="13"/>
        <v>5</v>
      </c>
      <c r="K37" s="6" t="s">
        <v>639</v>
      </c>
      <c r="L37" s="5">
        <f t="shared" si="1"/>
        <v>4</v>
      </c>
      <c r="M37" s="6" t="s">
        <v>640</v>
      </c>
      <c r="N37" s="5">
        <f t="shared" si="2"/>
        <v>7</v>
      </c>
      <c r="O37" s="6" t="s">
        <v>641</v>
      </c>
      <c r="P37" s="5">
        <f t="shared" si="3"/>
        <v>8</v>
      </c>
      <c r="Q37" s="6" t="s">
        <v>641</v>
      </c>
      <c r="R37" s="5">
        <f t="shared" si="4"/>
        <v>8</v>
      </c>
      <c r="S37" s="6">
        <f t="shared" si="5"/>
        <v>174</v>
      </c>
      <c r="T37" s="7">
        <f t="shared" si="6"/>
        <v>4.1428571428571432</v>
      </c>
      <c r="U37" s="82">
        <v>119</v>
      </c>
      <c r="V37" s="8">
        <f t="shared" si="7"/>
        <v>3.6625000000000001</v>
      </c>
      <c r="W37" s="8" t="s">
        <v>668</v>
      </c>
    </row>
    <row r="38" spans="1:23" ht="24" customHeight="1" x14ac:dyDescent="0.35">
      <c r="A38" s="3">
        <f t="shared" si="8"/>
        <v>35</v>
      </c>
      <c r="B38" s="12" t="s">
        <v>68</v>
      </c>
      <c r="C38" s="4" t="s">
        <v>639</v>
      </c>
      <c r="D38" s="5">
        <f t="shared" si="10"/>
        <v>4</v>
      </c>
      <c r="E38" s="6" t="s">
        <v>642</v>
      </c>
      <c r="F38" s="5">
        <f t="shared" si="11"/>
        <v>5</v>
      </c>
      <c r="G38" s="6" t="s">
        <v>638</v>
      </c>
      <c r="H38" s="5">
        <f t="shared" si="12"/>
        <v>6</v>
      </c>
      <c r="I38" s="6" t="s">
        <v>640</v>
      </c>
      <c r="J38" s="5">
        <f t="shared" si="13"/>
        <v>7</v>
      </c>
      <c r="K38" s="6" t="s">
        <v>642</v>
      </c>
      <c r="L38" s="5">
        <f t="shared" si="1"/>
        <v>5</v>
      </c>
      <c r="M38" s="6" t="s">
        <v>640</v>
      </c>
      <c r="N38" s="5">
        <f t="shared" si="2"/>
        <v>7</v>
      </c>
      <c r="O38" s="6" t="s">
        <v>640</v>
      </c>
      <c r="P38" s="5">
        <f t="shared" si="3"/>
        <v>7</v>
      </c>
      <c r="Q38" s="6" t="s">
        <v>641</v>
      </c>
      <c r="R38" s="5">
        <f t="shared" si="4"/>
        <v>8</v>
      </c>
      <c r="S38" s="6">
        <f t="shared" si="5"/>
        <v>238</v>
      </c>
      <c r="T38" s="7">
        <f t="shared" si="6"/>
        <v>5.666666666666667</v>
      </c>
      <c r="U38" s="82">
        <v>192</v>
      </c>
      <c r="V38" s="8">
        <f t="shared" si="7"/>
        <v>5.375</v>
      </c>
      <c r="W38" s="8"/>
    </row>
    <row r="39" spans="1:23" ht="24" customHeight="1" x14ac:dyDescent="0.35">
      <c r="A39" s="3">
        <f t="shared" si="8"/>
        <v>36</v>
      </c>
      <c r="B39" s="12" t="s">
        <v>69</v>
      </c>
      <c r="C39" s="4" t="s">
        <v>639</v>
      </c>
      <c r="D39" s="5">
        <f t="shared" si="10"/>
        <v>4</v>
      </c>
      <c r="E39" s="6" t="s">
        <v>638</v>
      </c>
      <c r="F39" s="5">
        <f t="shared" si="11"/>
        <v>6</v>
      </c>
      <c r="G39" s="6" t="s">
        <v>640</v>
      </c>
      <c r="H39" s="5">
        <f t="shared" si="12"/>
        <v>7</v>
      </c>
      <c r="I39" s="6" t="s">
        <v>641</v>
      </c>
      <c r="J39" s="5">
        <f t="shared" si="13"/>
        <v>8</v>
      </c>
      <c r="K39" s="6" t="s">
        <v>640</v>
      </c>
      <c r="L39" s="5">
        <f t="shared" si="1"/>
        <v>7</v>
      </c>
      <c r="M39" s="6" t="s">
        <v>641</v>
      </c>
      <c r="N39" s="5">
        <f t="shared" si="2"/>
        <v>8</v>
      </c>
      <c r="O39" s="6" t="s">
        <v>641</v>
      </c>
      <c r="P39" s="5">
        <f t="shared" si="3"/>
        <v>8</v>
      </c>
      <c r="Q39" s="6" t="s">
        <v>644</v>
      </c>
      <c r="R39" s="5">
        <f t="shared" si="4"/>
        <v>10</v>
      </c>
      <c r="S39" s="6">
        <f t="shared" si="5"/>
        <v>280</v>
      </c>
      <c r="T39" s="7">
        <f t="shared" si="6"/>
        <v>6.666666666666667</v>
      </c>
      <c r="U39" s="82">
        <v>232</v>
      </c>
      <c r="V39" s="8">
        <f t="shared" si="7"/>
        <v>6.4</v>
      </c>
      <c r="W39" s="8"/>
    </row>
    <row r="40" spans="1:23" ht="24" customHeight="1" x14ac:dyDescent="0.35">
      <c r="A40" s="3">
        <f t="shared" si="8"/>
        <v>37</v>
      </c>
      <c r="B40" s="12" t="s">
        <v>70</v>
      </c>
      <c r="C40" s="4" t="s">
        <v>638</v>
      </c>
      <c r="D40" s="5">
        <f t="shared" si="10"/>
        <v>6</v>
      </c>
      <c r="E40" s="6" t="s">
        <v>639</v>
      </c>
      <c r="F40" s="5">
        <f t="shared" si="11"/>
        <v>4</v>
      </c>
      <c r="G40" s="6" t="s">
        <v>638</v>
      </c>
      <c r="H40" s="5">
        <f t="shared" si="12"/>
        <v>6</v>
      </c>
      <c r="I40" s="6" t="s">
        <v>641</v>
      </c>
      <c r="J40" s="5">
        <f t="shared" si="13"/>
        <v>8</v>
      </c>
      <c r="K40" s="6" t="s">
        <v>638</v>
      </c>
      <c r="L40" s="5">
        <f t="shared" si="1"/>
        <v>6</v>
      </c>
      <c r="M40" s="6" t="s">
        <v>640</v>
      </c>
      <c r="N40" s="5">
        <f t="shared" si="2"/>
        <v>7</v>
      </c>
      <c r="O40" s="6" t="s">
        <v>641</v>
      </c>
      <c r="P40" s="5">
        <f t="shared" si="3"/>
        <v>8</v>
      </c>
      <c r="Q40" s="6" t="s">
        <v>637</v>
      </c>
      <c r="R40" s="5">
        <f t="shared" si="4"/>
        <v>9</v>
      </c>
      <c r="S40" s="6">
        <f t="shared" si="5"/>
        <v>264</v>
      </c>
      <c r="T40" s="7">
        <f t="shared" si="6"/>
        <v>6.2857142857142856</v>
      </c>
      <c r="U40" s="82">
        <v>236</v>
      </c>
      <c r="V40" s="8">
        <f t="shared" si="7"/>
        <v>6.25</v>
      </c>
      <c r="W40" s="8"/>
    </row>
    <row r="41" spans="1:23" ht="24" customHeight="1" x14ac:dyDescent="0.35">
      <c r="A41" s="3">
        <f t="shared" si="8"/>
        <v>38</v>
      </c>
      <c r="B41" s="12" t="s">
        <v>71</v>
      </c>
      <c r="C41" s="4" t="s">
        <v>638</v>
      </c>
      <c r="D41" s="5">
        <f t="shared" si="10"/>
        <v>6</v>
      </c>
      <c r="E41" s="6" t="s">
        <v>638</v>
      </c>
      <c r="F41" s="5">
        <f t="shared" si="11"/>
        <v>6</v>
      </c>
      <c r="G41" s="6" t="s">
        <v>638</v>
      </c>
      <c r="H41" s="5">
        <f t="shared" si="12"/>
        <v>6</v>
      </c>
      <c r="I41" s="6" t="s">
        <v>640</v>
      </c>
      <c r="J41" s="5">
        <f t="shared" si="13"/>
        <v>7</v>
      </c>
      <c r="K41" s="6" t="s">
        <v>638</v>
      </c>
      <c r="L41" s="5">
        <f t="shared" si="1"/>
        <v>6</v>
      </c>
      <c r="M41" s="6" t="s">
        <v>640</v>
      </c>
      <c r="N41" s="5">
        <f t="shared" si="2"/>
        <v>7</v>
      </c>
      <c r="O41" s="6" t="s">
        <v>640</v>
      </c>
      <c r="P41" s="5">
        <f t="shared" si="3"/>
        <v>7</v>
      </c>
      <c r="Q41" s="6" t="s">
        <v>644</v>
      </c>
      <c r="R41" s="5">
        <f t="shared" si="4"/>
        <v>10</v>
      </c>
      <c r="S41" s="6">
        <f t="shared" si="5"/>
        <v>272</v>
      </c>
      <c r="T41" s="7">
        <f t="shared" si="6"/>
        <v>6.4761904761904763</v>
      </c>
      <c r="U41" s="82">
        <v>252</v>
      </c>
      <c r="V41" s="8">
        <f t="shared" si="7"/>
        <v>6.55</v>
      </c>
      <c r="W41" s="8"/>
    </row>
    <row r="42" spans="1:23" ht="24" customHeight="1" x14ac:dyDescent="0.35">
      <c r="A42" s="3">
        <f t="shared" si="8"/>
        <v>39</v>
      </c>
      <c r="B42" s="12" t="s">
        <v>72</v>
      </c>
      <c r="C42" s="4" t="s">
        <v>640</v>
      </c>
      <c r="D42" s="5">
        <f t="shared" si="10"/>
        <v>7</v>
      </c>
      <c r="E42" s="6" t="s">
        <v>638</v>
      </c>
      <c r="F42" s="5">
        <f t="shared" si="11"/>
        <v>6</v>
      </c>
      <c r="G42" s="6" t="s">
        <v>638</v>
      </c>
      <c r="H42" s="5">
        <f t="shared" si="12"/>
        <v>6</v>
      </c>
      <c r="I42" s="6" t="s">
        <v>640</v>
      </c>
      <c r="J42" s="5">
        <f t="shared" si="13"/>
        <v>7</v>
      </c>
      <c r="K42" s="6" t="s">
        <v>641</v>
      </c>
      <c r="L42" s="5">
        <f t="shared" si="1"/>
        <v>8</v>
      </c>
      <c r="M42" s="6" t="s">
        <v>640</v>
      </c>
      <c r="N42" s="5">
        <f t="shared" si="2"/>
        <v>7</v>
      </c>
      <c r="O42" s="6" t="s">
        <v>642</v>
      </c>
      <c r="P42" s="5">
        <f t="shared" si="3"/>
        <v>5</v>
      </c>
      <c r="Q42" s="6" t="s">
        <v>637</v>
      </c>
      <c r="R42" s="5">
        <f t="shared" si="4"/>
        <v>9</v>
      </c>
      <c r="S42" s="6">
        <f t="shared" si="5"/>
        <v>286</v>
      </c>
      <c r="T42" s="7">
        <f t="shared" si="6"/>
        <v>6.8095238095238093</v>
      </c>
      <c r="U42" s="82">
        <v>266</v>
      </c>
      <c r="V42" s="8">
        <f t="shared" si="7"/>
        <v>6.9</v>
      </c>
      <c r="W42" s="8"/>
    </row>
    <row r="43" spans="1:23" ht="24" customHeight="1" x14ac:dyDescent="0.35">
      <c r="A43" s="3">
        <f t="shared" si="8"/>
        <v>40</v>
      </c>
      <c r="B43" s="12" t="s">
        <v>73</v>
      </c>
      <c r="C43" s="4" t="s">
        <v>640</v>
      </c>
      <c r="D43" s="5">
        <f t="shared" si="10"/>
        <v>7</v>
      </c>
      <c r="E43" s="6" t="s">
        <v>641</v>
      </c>
      <c r="F43" s="5">
        <f t="shared" si="11"/>
        <v>8</v>
      </c>
      <c r="G43" s="6" t="s">
        <v>640</v>
      </c>
      <c r="H43" s="5">
        <f t="shared" si="12"/>
        <v>7</v>
      </c>
      <c r="I43" s="6" t="s">
        <v>638</v>
      </c>
      <c r="J43" s="5">
        <f t="shared" si="13"/>
        <v>6</v>
      </c>
      <c r="K43" s="6" t="s">
        <v>638</v>
      </c>
      <c r="L43" s="5">
        <f t="shared" si="1"/>
        <v>6</v>
      </c>
      <c r="M43" s="6" t="s">
        <v>640</v>
      </c>
      <c r="N43" s="5">
        <f t="shared" si="2"/>
        <v>7</v>
      </c>
      <c r="O43" s="6" t="s">
        <v>641</v>
      </c>
      <c r="P43" s="5">
        <f t="shared" si="3"/>
        <v>8</v>
      </c>
      <c r="Q43" s="6" t="s">
        <v>644</v>
      </c>
      <c r="R43" s="5">
        <f t="shared" si="4"/>
        <v>10</v>
      </c>
      <c r="S43" s="6">
        <f t="shared" si="5"/>
        <v>296</v>
      </c>
      <c r="T43" s="7">
        <f t="shared" si="6"/>
        <v>7.0476190476190474</v>
      </c>
      <c r="U43" s="82">
        <v>258</v>
      </c>
      <c r="V43" s="8">
        <f t="shared" si="7"/>
        <v>6.9249999999999998</v>
      </c>
      <c r="W43" s="8"/>
    </row>
    <row r="44" spans="1:23" ht="24" customHeight="1" x14ac:dyDescent="0.35">
      <c r="A44" s="3">
        <f t="shared" si="8"/>
        <v>41</v>
      </c>
      <c r="B44" s="12" t="s">
        <v>74</v>
      </c>
      <c r="C44" s="4" t="s">
        <v>642</v>
      </c>
      <c r="D44" s="5">
        <f t="shared" si="10"/>
        <v>5</v>
      </c>
      <c r="E44" s="6" t="s">
        <v>641</v>
      </c>
      <c r="F44" s="5">
        <f t="shared" si="11"/>
        <v>8</v>
      </c>
      <c r="G44" s="6" t="s">
        <v>642</v>
      </c>
      <c r="H44" s="5">
        <f t="shared" si="12"/>
        <v>5</v>
      </c>
      <c r="I44" s="6" t="s">
        <v>642</v>
      </c>
      <c r="J44" s="5">
        <f t="shared" si="13"/>
        <v>5</v>
      </c>
      <c r="K44" s="6" t="s">
        <v>640</v>
      </c>
      <c r="L44" s="5">
        <f t="shared" si="1"/>
        <v>7</v>
      </c>
      <c r="M44" s="6" t="s">
        <v>640</v>
      </c>
      <c r="N44" s="5">
        <f t="shared" si="2"/>
        <v>7</v>
      </c>
      <c r="O44" s="6" t="s">
        <v>639</v>
      </c>
      <c r="P44" s="5">
        <f t="shared" si="3"/>
        <v>4</v>
      </c>
      <c r="Q44" s="6" t="s">
        <v>644</v>
      </c>
      <c r="R44" s="5">
        <f t="shared" si="4"/>
        <v>10</v>
      </c>
      <c r="S44" s="6">
        <f t="shared" si="5"/>
        <v>258</v>
      </c>
      <c r="T44" s="7">
        <f t="shared" si="6"/>
        <v>6.1428571428571432</v>
      </c>
      <c r="U44" s="82">
        <v>252</v>
      </c>
      <c r="V44" s="8">
        <f t="shared" si="7"/>
        <v>6.375</v>
      </c>
      <c r="W44" s="8"/>
    </row>
    <row r="45" spans="1:23" ht="24" customHeight="1" x14ac:dyDescent="0.35">
      <c r="A45" s="3">
        <f t="shared" si="8"/>
        <v>42</v>
      </c>
      <c r="B45" s="12" t="s">
        <v>75</v>
      </c>
      <c r="C45" s="4" t="s">
        <v>640</v>
      </c>
      <c r="D45" s="5">
        <f t="shared" si="10"/>
        <v>7</v>
      </c>
      <c r="E45" s="6" t="s">
        <v>637</v>
      </c>
      <c r="F45" s="5">
        <f t="shared" si="11"/>
        <v>9</v>
      </c>
      <c r="G45" s="6" t="s">
        <v>638</v>
      </c>
      <c r="H45" s="5">
        <f t="shared" si="12"/>
        <v>6</v>
      </c>
      <c r="I45" s="6" t="s">
        <v>640</v>
      </c>
      <c r="J45" s="5">
        <f t="shared" si="13"/>
        <v>7</v>
      </c>
      <c r="K45" s="6" t="s">
        <v>642</v>
      </c>
      <c r="L45" s="5">
        <f t="shared" si="1"/>
        <v>5</v>
      </c>
      <c r="M45" s="6" t="s">
        <v>640</v>
      </c>
      <c r="N45" s="5">
        <f t="shared" si="2"/>
        <v>7</v>
      </c>
      <c r="O45" s="6" t="s">
        <v>640</v>
      </c>
      <c r="P45" s="5">
        <f t="shared" si="3"/>
        <v>7</v>
      </c>
      <c r="Q45" s="6" t="s">
        <v>637</v>
      </c>
      <c r="R45" s="5">
        <f t="shared" si="4"/>
        <v>9</v>
      </c>
      <c r="S45" s="6">
        <f t="shared" si="5"/>
        <v>296</v>
      </c>
      <c r="T45" s="7">
        <f t="shared" si="6"/>
        <v>7.0476190476190474</v>
      </c>
      <c r="U45" s="82">
        <v>256</v>
      </c>
      <c r="V45" s="8">
        <f t="shared" si="7"/>
        <v>6.9</v>
      </c>
      <c r="W45" s="8"/>
    </row>
    <row r="46" spans="1:23" ht="24" customHeight="1" x14ac:dyDescent="0.35">
      <c r="A46" s="3">
        <f t="shared" si="8"/>
        <v>43</v>
      </c>
      <c r="B46" s="12" t="s">
        <v>76</v>
      </c>
      <c r="C46" s="4" t="s">
        <v>640</v>
      </c>
      <c r="D46" s="5">
        <f t="shared" si="10"/>
        <v>7</v>
      </c>
      <c r="E46" s="6" t="s">
        <v>641</v>
      </c>
      <c r="F46" s="5">
        <f t="shared" si="11"/>
        <v>8</v>
      </c>
      <c r="G46" s="6" t="s">
        <v>638</v>
      </c>
      <c r="H46" s="5">
        <f t="shared" si="12"/>
        <v>6</v>
      </c>
      <c r="I46" s="6" t="s">
        <v>640</v>
      </c>
      <c r="J46" s="5">
        <f t="shared" si="13"/>
        <v>7</v>
      </c>
      <c r="K46" s="6" t="s">
        <v>639</v>
      </c>
      <c r="L46" s="5">
        <f t="shared" si="1"/>
        <v>4</v>
      </c>
      <c r="M46" s="6" t="s">
        <v>640</v>
      </c>
      <c r="N46" s="5">
        <f t="shared" si="2"/>
        <v>7</v>
      </c>
      <c r="O46" s="6" t="s">
        <v>641</v>
      </c>
      <c r="P46" s="5">
        <f t="shared" si="3"/>
        <v>8</v>
      </c>
      <c r="Q46" s="6" t="s">
        <v>637</v>
      </c>
      <c r="R46" s="5">
        <f t="shared" si="4"/>
        <v>9</v>
      </c>
      <c r="S46" s="6">
        <f t="shared" si="5"/>
        <v>284</v>
      </c>
      <c r="T46" s="7">
        <f t="shared" si="6"/>
        <v>6.7619047619047619</v>
      </c>
      <c r="U46" s="82">
        <v>277</v>
      </c>
      <c r="V46" s="8">
        <f t="shared" si="7"/>
        <v>7.0125000000000002</v>
      </c>
      <c r="W46" s="8"/>
    </row>
    <row r="47" spans="1:23" ht="24" customHeight="1" x14ac:dyDescent="0.35">
      <c r="A47" s="3">
        <f>A46+1</f>
        <v>44</v>
      </c>
      <c r="B47" s="12" t="s">
        <v>77</v>
      </c>
      <c r="C47" s="4" t="s">
        <v>639</v>
      </c>
      <c r="D47" s="5">
        <f t="shared" si="10"/>
        <v>4</v>
      </c>
      <c r="E47" s="6" t="s">
        <v>641</v>
      </c>
      <c r="F47" s="5">
        <f t="shared" si="11"/>
        <v>8</v>
      </c>
      <c r="G47" s="6" t="s">
        <v>638</v>
      </c>
      <c r="H47" s="5">
        <f t="shared" si="12"/>
        <v>6</v>
      </c>
      <c r="I47" s="6" t="s">
        <v>641</v>
      </c>
      <c r="J47" s="5">
        <f t="shared" si="13"/>
        <v>8</v>
      </c>
      <c r="K47" s="6" t="s">
        <v>640</v>
      </c>
      <c r="L47" s="5">
        <f t="shared" si="1"/>
        <v>7</v>
      </c>
      <c r="M47" s="6" t="s">
        <v>641</v>
      </c>
      <c r="N47" s="5">
        <f t="shared" si="2"/>
        <v>8</v>
      </c>
      <c r="O47" s="6" t="s">
        <v>640</v>
      </c>
      <c r="P47" s="5">
        <f t="shared" si="3"/>
        <v>7</v>
      </c>
      <c r="Q47" s="6" t="s">
        <v>637</v>
      </c>
      <c r="R47" s="5">
        <f t="shared" si="4"/>
        <v>9</v>
      </c>
      <c r="S47" s="6">
        <f>(D47*8+F47*8+H47*6+J47*8+L47*6+N47*2+P47*2+R47*2)</f>
        <v>286</v>
      </c>
      <c r="T47" s="7">
        <f>(S47/42)</f>
        <v>6.8095238095238093</v>
      </c>
      <c r="U47" s="82">
        <v>269</v>
      </c>
      <c r="V47" s="8">
        <f t="shared" si="7"/>
        <v>6.9375</v>
      </c>
      <c r="W47" s="8"/>
    </row>
    <row r="48" spans="1:23" ht="24" customHeight="1" x14ac:dyDescent="0.35">
      <c r="A48" s="3">
        <f>A47+1</f>
        <v>45</v>
      </c>
      <c r="B48" s="12" t="s">
        <v>78</v>
      </c>
      <c r="C48" s="4" t="s">
        <v>639</v>
      </c>
      <c r="D48" s="5">
        <f t="shared" si="10"/>
        <v>4</v>
      </c>
      <c r="E48" s="9" t="s">
        <v>645</v>
      </c>
      <c r="F48" s="5">
        <f t="shared" si="11"/>
        <v>0</v>
      </c>
      <c r="G48" s="6" t="s">
        <v>642</v>
      </c>
      <c r="H48" s="5">
        <f t="shared" si="12"/>
        <v>5</v>
      </c>
      <c r="I48" s="6" t="s">
        <v>642</v>
      </c>
      <c r="J48" s="5">
        <f t="shared" si="13"/>
        <v>5</v>
      </c>
      <c r="K48" s="6" t="s">
        <v>639</v>
      </c>
      <c r="L48" s="5">
        <f t="shared" si="1"/>
        <v>4</v>
      </c>
      <c r="M48" s="6" t="s">
        <v>640</v>
      </c>
      <c r="N48" s="5">
        <f t="shared" si="2"/>
        <v>7</v>
      </c>
      <c r="O48" s="6" t="s">
        <v>637</v>
      </c>
      <c r="P48" s="5">
        <f t="shared" si="3"/>
        <v>9</v>
      </c>
      <c r="Q48" s="6" t="s">
        <v>638</v>
      </c>
      <c r="R48" s="5">
        <f t="shared" si="4"/>
        <v>6</v>
      </c>
      <c r="S48" s="6">
        <f t="shared" ref="S48:S54" si="17">(D48*8+F48*8+H48*6+J48*8+L48*6+N48*2+P48*2+R48*2)</f>
        <v>170</v>
      </c>
      <c r="T48" s="7">
        <f t="shared" ref="T48:T54" si="18">(S48/42)</f>
        <v>4.0476190476190474</v>
      </c>
      <c r="U48" s="83">
        <v>184</v>
      </c>
      <c r="V48" s="8">
        <f t="shared" si="7"/>
        <v>4.4249999999999998</v>
      </c>
      <c r="W48" s="8" t="s">
        <v>647</v>
      </c>
    </row>
    <row r="49" spans="1:23" ht="24" customHeight="1" x14ac:dyDescent="0.35">
      <c r="A49" s="3">
        <f t="shared" ref="A49:A55" si="19">A48+1</f>
        <v>46</v>
      </c>
      <c r="B49" s="12" t="s">
        <v>79</v>
      </c>
      <c r="C49" s="4" t="s">
        <v>638</v>
      </c>
      <c r="D49" s="5">
        <f t="shared" si="10"/>
        <v>6</v>
      </c>
      <c r="E49" s="6" t="s">
        <v>637</v>
      </c>
      <c r="F49" s="5">
        <f t="shared" si="11"/>
        <v>9</v>
      </c>
      <c r="G49" s="6" t="s">
        <v>641</v>
      </c>
      <c r="H49" s="5">
        <f t="shared" si="12"/>
        <v>8</v>
      </c>
      <c r="I49" s="6" t="s">
        <v>641</v>
      </c>
      <c r="J49" s="5">
        <f t="shared" si="13"/>
        <v>8</v>
      </c>
      <c r="K49" s="6" t="s">
        <v>642</v>
      </c>
      <c r="L49" s="5">
        <f t="shared" si="1"/>
        <v>5</v>
      </c>
      <c r="M49" s="6" t="s">
        <v>640</v>
      </c>
      <c r="N49" s="5">
        <f t="shared" si="2"/>
        <v>7</v>
      </c>
      <c r="O49" s="6" t="s">
        <v>640</v>
      </c>
      <c r="P49" s="5">
        <f t="shared" si="3"/>
        <v>7</v>
      </c>
      <c r="Q49" s="6" t="s">
        <v>644</v>
      </c>
      <c r="R49" s="5">
        <f t="shared" si="4"/>
        <v>10</v>
      </c>
      <c r="S49" s="6">
        <f t="shared" si="17"/>
        <v>310</v>
      </c>
      <c r="T49" s="7">
        <f t="shared" si="18"/>
        <v>7.3809523809523814</v>
      </c>
      <c r="U49" s="82">
        <v>298</v>
      </c>
      <c r="V49" s="8">
        <f t="shared" si="7"/>
        <v>7.6</v>
      </c>
      <c r="W49" s="8"/>
    </row>
    <row r="50" spans="1:23" ht="24" customHeight="1" x14ac:dyDescent="0.35">
      <c r="A50" s="3">
        <f t="shared" si="19"/>
        <v>47</v>
      </c>
      <c r="B50" s="12" t="s">
        <v>80</v>
      </c>
      <c r="C50" s="4" t="s">
        <v>639</v>
      </c>
      <c r="D50" s="5">
        <f t="shared" si="10"/>
        <v>4</v>
      </c>
      <c r="E50" s="6" t="s">
        <v>639</v>
      </c>
      <c r="F50" s="5">
        <f t="shared" si="11"/>
        <v>4</v>
      </c>
      <c r="G50" s="6" t="s">
        <v>639</v>
      </c>
      <c r="H50" s="5">
        <f t="shared" si="12"/>
        <v>4</v>
      </c>
      <c r="I50" s="6" t="s">
        <v>637</v>
      </c>
      <c r="J50" s="5">
        <f t="shared" si="13"/>
        <v>9</v>
      </c>
      <c r="K50" s="6" t="s">
        <v>639</v>
      </c>
      <c r="L50" s="5">
        <f t="shared" si="1"/>
        <v>4</v>
      </c>
      <c r="M50" s="6" t="s">
        <v>640</v>
      </c>
      <c r="N50" s="5">
        <f t="shared" si="2"/>
        <v>7</v>
      </c>
      <c r="O50" s="6" t="s">
        <v>642</v>
      </c>
      <c r="P50" s="5">
        <f t="shared" si="3"/>
        <v>5</v>
      </c>
      <c r="Q50" s="6" t="s">
        <v>640</v>
      </c>
      <c r="R50" s="5">
        <f t="shared" si="4"/>
        <v>7</v>
      </c>
      <c r="S50" s="6">
        <f t="shared" si="17"/>
        <v>222</v>
      </c>
      <c r="T50" s="7">
        <f t="shared" si="18"/>
        <v>5.2857142857142856</v>
      </c>
      <c r="U50" s="82">
        <v>150</v>
      </c>
      <c r="V50" s="8">
        <f t="shared" si="7"/>
        <v>4.6500000000000004</v>
      </c>
      <c r="W50" s="8"/>
    </row>
    <row r="51" spans="1:23" ht="24" customHeight="1" x14ac:dyDescent="0.35">
      <c r="A51" s="3">
        <f t="shared" si="19"/>
        <v>48</v>
      </c>
      <c r="B51" s="12" t="s">
        <v>81</v>
      </c>
      <c r="C51" s="4" t="s">
        <v>642</v>
      </c>
      <c r="D51" s="5">
        <f t="shared" si="10"/>
        <v>5</v>
      </c>
      <c r="E51" s="6" t="s">
        <v>641</v>
      </c>
      <c r="F51" s="5">
        <f t="shared" si="11"/>
        <v>8</v>
      </c>
      <c r="G51" s="6" t="s">
        <v>638</v>
      </c>
      <c r="H51" s="5">
        <f t="shared" si="12"/>
        <v>6</v>
      </c>
      <c r="I51" s="6" t="s">
        <v>640</v>
      </c>
      <c r="J51" s="5">
        <f t="shared" si="13"/>
        <v>7</v>
      </c>
      <c r="K51" s="6" t="s">
        <v>639</v>
      </c>
      <c r="L51" s="5">
        <f t="shared" si="1"/>
        <v>4</v>
      </c>
      <c r="M51" s="6" t="s">
        <v>640</v>
      </c>
      <c r="N51" s="5">
        <f t="shared" si="2"/>
        <v>7</v>
      </c>
      <c r="O51" s="6" t="s">
        <v>637</v>
      </c>
      <c r="P51" s="5">
        <f t="shared" si="3"/>
        <v>9</v>
      </c>
      <c r="Q51" s="6" t="s">
        <v>637</v>
      </c>
      <c r="R51" s="5">
        <f t="shared" si="4"/>
        <v>9</v>
      </c>
      <c r="S51" s="6">
        <f t="shared" si="17"/>
        <v>270</v>
      </c>
      <c r="T51" s="7">
        <f t="shared" si="18"/>
        <v>6.4285714285714288</v>
      </c>
      <c r="U51" s="82">
        <v>239</v>
      </c>
      <c r="V51" s="8">
        <f t="shared" si="7"/>
        <v>6.3624999999999998</v>
      </c>
      <c r="W51" s="8"/>
    </row>
    <row r="52" spans="1:23" ht="24" customHeight="1" x14ac:dyDescent="0.35">
      <c r="A52" s="3">
        <f t="shared" si="19"/>
        <v>49</v>
      </c>
      <c r="B52" s="12" t="s">
        <v>82</v>
      </c>
      <c r="C52" s="4" t="s">
        <v>639</v>
      </c>
      <c r="D52" s="5">
        <f t="shared" si="10"/>
        <v>4</v>
      </c>
      <c r="E52" s="6" t="s">
        <v>642</v>
      </c>
      <c r="F52" s="5">
        <f t="shared" si="11"/>
        <v>5</v>
      </c>
      <c r="G52" s="6" t="s">
        <v>642</v>
      </c>
      <c r="H52" s="5">
        <f t="shared" si="12"/>
        <v>5</v>
      </c>
      <c r="I52" s="6" t="s">
        <v>640</v>
      </c>
      <c r="J52" s="5">
        <f t="shared" si="13"/>
        <v>7</v>
      </c>
      <c r="K52" s="6" t="s">
        <v>639</v>
      </c>
      <c r="L52" s="5">
        <f t="shared" si="1"/>
        <v>4</v>
      </c>
      <c r="M52" s="6" t="s">
        <v>641</v>
      </c>
      <c r="N52" s="5">
        <f t="shared" si="2"/>
        <v>8</v>
      </c>
      <c r="O52" s="6" t="s">
        <v>637</v>
      </c>
      <c r="P52" s="5">
        <f t="shared" si="3"/>
        <v>9</v>
      </c>
      <c r="Q52" s="6" t="s">
        <v>637</v>
      </c>
      <c r="R52" s="5">
        <f t="shared" si="4"/>
        <v>9</v>
      </c>
      <c r="S52" s="6">
        <f t="shared" si="17"/>
        <v>234</v>
      </c>
      <c r="T52" s="7">
        <f t="shared" si="18"/>
        <v>5.5714285714285712</v>
      </c>
      <c r="U52" s="83">
        <v>153</v>
      </c>
      <c r="V52" s="8">
        <f t="shared" si="7"/>
        <v>4.8375000000000004</v>
      </c>
      <c r="W52" s="8"/>
    </row>
    <row r="53" spans="1:23" ht="24" customHeight="1" x14ac:dyDescent="0.35">
      <c r="A53" s="3">
        <f t="shared" si="19"/>
        <v>50</v>
      </c>
      <c r="B53" s="12" t="s">
        <v>83</v>
      </c>
      <c r="C53" s="4" t="s">
        <v>641</v>
      </c>
      <c r="D53" s="5">
        <f t="shared" si="10"/>
        <v>8</v>
      </c>
      <c r="E53" s="6" t="s">
        <v>641</v>
      </c>
      <c r="F53" s="5">
        <f t="shared" si="11"/>
        <v>8</v>
      </c>
      <c r="G53" s="6" t="s">
        <v>640</v>
      </c>
      <c r="H53" s="5">
        <f t="shared" si="12"/>
        <v>7</v>
      </c>
      <c r="I53" s="6" t="s">
        <v>641</v>
      </c>
      <c r="J53" s="5">
        <f t="shared" si="13"/>
        <v>8</v>
      </c>
      <c r="K53" s="6" t="s">
        <v>638</v>
      </c>
      <c r="L53" s="5">
        <f t="shared" si="1"/>
        <v>6</v>
      </c>
      <c r="M53" s="6" t="s">
        <v>640</v>
      </c>
      <c r="N53" s="5">
        <f t="shared" si="2"/>
        <v>7</v>
      </c>
      <c r="O53" s="6" t="s">
        <v>641</v>
      </c>
      <c r="P53" s="5">
        <f t="shared" si="3"/>
        <v>8</v>
      </c>
      <c r="Q53" s="6" t="s">
        <v>637</v>
      </c>
      <c r="R53" s="5">
        <f t="shared" si="4"/>
        <v>9</v>
      </c>
      <c r="S53" s="6">
        <f t="shared" si="17"/>
        <v>318</v>
      </c>
      <c r="T53" s="7">
        <f t="shared" si="18"/>
        <v>7.5714285714285712</v>
      </c>
      <c r="U53" s="82">
        <v>308</v>
      </c>
      <c r="V53" s="8">
        <f t="shared" si="7"/>
        <v>7.8250000000000002</v>
      </c>
      <c r="W53" s="8"/>
    </row>
    <row r="54" spans="1:23" ht="24" customHeight="1" x14ac:dyDescent="0.35">
      <c r="A54" s="3">
        <f t="shared" si="19"/>
        <v>51</v>
      </c>
      <c r="B54" s="12" t="s">
        <v>84</v>
      </c>
      <c r="C54" s="4" t="s">
        <v>638</v>
      </c>
      <c r="D54" s="5">
        <f t="shared" si="10"/>
        <v>6</v>
      </c>
      <c r="E54" s="6" t="s">
        <v>641</v>
      </c>
      <c r="F54" s="5">
        <f t="shared" si="11"/>
        <v>8</v>
      </c>
      <c r="G54" s="6" t="s">
        <v>642</v>
      </c>
      <c r="H54" s="5">
        <f t="shared" si="12"/>
        <v>5</v>
      </c>
      <c r="I54" s="6" t="s">
        <v>638</v>
      </c>
      <c r="J54" s="5">
        <f t="shared" si="13"/>
        <v>6</v>
      </c>
      <c r="K54" s="6" t="s">
        <v>639</v>
      </c>
      <c r="L54" s="5">
        <f t="shared" si="1"/>
        <v>4</v>
      </c>
      <c r="M54" s="6" t="s">
        <v>640</v>
      </c>
      <c r="N54" s="5">
        <f t="shared" si="2"/>
        <v>7</v>
      </c>
      <c r="O54" s="6" t="s">
        <v>644</v>
      </c>
      <c r="P54" s="5">
        <f t="shared" si="3"/>
        <v>10</v>
      </c>
      <c r="Q54" s="6" t="s">
        <v>641</v>
      </c>
      <c r="R54" s="5">
        <f t="shared" si="4"/>
        <v>8</v>
      </c>
      <c r="S54" s="6">
        <f t="shared" si="17"/>
        <v>264</v>
      </c>
      <c r="T54" s="7">
        <f t="shared" si="18"/>
        <v>6.2857142857142856</v>
      </c>
      <c r="U54" s="82">
        <v>227</v>
      </c>
      <c r="V54" s="8">
        <f t="shared" si="7"/>
        <v>6.1375000000000002</v>
      </c>
      <c r="W54" s="8"/>
    </row>
    <row r="55" spans="1:23" ht="24" customHeight="1" x14ac:dyDescent="0.35">
      <c r="A55" s="3">
        <f t="shared" si="19"/>
        <v>52</v>
      </c>
      <c r="B55" s="12" t="s">
        <v>85</v>
      </c>
      <c r="C55" s="4" t="s">
        <v>637</v>
      </c>
      <c r="D55" s="5">
        <f t="shared" si="10"/>
        <v>9</v>
      </c>
      <c r="E55" s="6" t="s">
        <v>638</v>
      </c>
      <c r="F55" s="5">
        <f t="shared" si="11"/>
        <v>6</v>
      </c>
      <c r="G55" s="6" t="s">
        <v>641</v>
      </c>
      <c r="H55" s="5">
        <f t="shared" si="12"/>
        <v>8</v>
      </c>
      <c r="I55" s="6" t="s">
        <v>640</v>
      </c>
      <c r="J55" s="5">
        <f t="shared" si="13"/>
        <v>7</v>
      </c>
      <c r="K55" s="6" t="s">
        <v>641</v>
      </c>
      <c r="L55" s="5">
        <f t="shared" si="1"/>
        <v>8</v>
      </c>
      <c r="M55" s="6" t="s">
        <v>637</v>
      </c>
      <c r="N55" s="5">
        <f t="shared" si="2"/>
        <v>9</v>
      </c>
      <c r="O55" s="6" t="s">
        <v>644</v>
      </c>
      <c r="P55" s="5">
        <f t="shared" si="3"/>
        <v>10</v>
      </c>
      <c r="Q55" s="6" t="s">
        <v>644</v>
      </c>
      <c r="R55" s="5">
        <f t="shared" si="4"/>
        <v>10</v>
      </c>
      <c r="S55" s="6">
        <f t="shared" si="5"/>
        <v>330</v>
      </c>
      <c r="T55" s="7">
        <f t="shared" si="6"/>
        <v>7.8571428571428568</v>
      </c>
      <c r="U55" s="82">
        <v>289</v>
      </c>
      <c r="V55" s="8">
        <f t="shared" si="7"/>
        <v>7.7374999999999998</v>
      </c>
      <c r="W55" s="8"/>
    </row>
    <row r="56" spans="1:23" ht="24" customHeight="1" x14ac:dyDescent="0.35">
      <c r="A56" s="3">
        <f t="shared" si="8"/>
        <v>53</v>
      </c>
      <c r="B56" s="12" t="s">
        <v>86</v>
      </c>
      <c r="C56" s="4" t="s">
        <v>642</v>
      </c>
      <c r="D56" s="5">
        <f t="shared" si="10"/>
        <v>5</v>
      </c>
      <c r="E56" s="6" t="s">
        <v>640</v>
      </c>
      <c r="F56" s="5">
        <f t="shared" si="11"/>
        <v>7</v>
      </c>
      <c r="G56" s="6" t="s">
        <v>642</v>
      </c>
      <c r="H56" s="5">
        <f t="shared" si="12"/>
        <v>5</v>
      </c>
      <c r="I56" s="6" t="s">
        <v>638</v>
      </c>
      <c r="J56" s="5">
        <f t="shared" si="13"/>
        <v>6</v>
      </c>
      <c r="K56" s="6" t="s">
        <v>638</v>
      </c>
      <c r="L56" s="5">
        <f t="shared" si="1"/>
        <v>6</v>
      </c>
      <c r="M56" s="6" t="s">
        <v>640</v>
      </c>
      <c r="N56" s="5">
        <f t="shared" si="2"/>
        <v>7</v>
      </c>
      <c r="O56" s="6" t="s">
        <v>637</v>
      </c>
      <c r="P56" s="5">
        <f t="shared" si="3"/>
        <v>9</v>
      </c>
      <c r="Q56" s="6" t="s">
        <v>637</v>
      </c>
      <c r="R56" s="5">
        <f t="shared" si="4"/>
        <v>9</v>
      </c>
      <c r="S56" s="6">
        <f t="shared" si="5"/>
        <v>260</v>
      </c>
      <c r="T56" s="7">
        <f t="shared" si="6"/>
        <v>6.1904761904761907</v>
      </c>
      <c r="U56" s="82">
        <v>223</v>
      </c>
      <c r="V56" s="8">
        <f t="shared" si="7"/>
        <v>6.0374999999999996</v>
      </c>
      <c r="W56" s="8"/>
    </row>
    <row r="57" spans="1:23" ht="24" customHeight="1" x14ac:dyDescent="0.35">
      <c r="A57" s="3">
        <f t="shared" si="8"/>
        <v>54</v>
      </c>
      <c r="B57" s="12" t="s">
        <v>87</v>
      </c>
      <c r="C57" s="4" t="s">
        <v>638</v>
      </c>
      <c r="D57" s="5">
        <f t="shared" si="10"/>
        <v>6</v>
      </c>
      <c r="E57" s="6" t="s">
        <v>640</v>
      </c>
      <c r="F57" s="5">
        <f t="shared" si="11"/>
        <v>7</v>
      </c>
      <c r="G57" s="6" t="s">
        <v>642</v>
      </c>
      <c r="H57" s="5">
        <f t="shared" si="12"/>
        <v>5</v>
      </c>
      <c r="I57" s="6" t="s">
        <v>641</v>
      </c>
      <c r="J57" s="5">
        <f t="shared" si="13"/>
        <v>8</v>
      </c>
      <c r="K57" s="6" t="s">
        <v>638</v>
      </c>
      <c r="L57" s="5">
        <f t="shared" si="1"/>
        <v>6</v>
      </c>
      <c r="M57" s="6" t="s">
        <v>641</v>
      </c>
      <c r="N57" s="5">
        <f t="shared" si="2"/>
        <v>8</v>
      </c>
      <c r="O57" s="6" t="s">
        <v>640</v>
      </c>
      <c r="P57" s="5">
        <f t="shared" si="3"/>
        <v>7</v>
      </c>
      <c r="Q57" s="6" t="s">
        <v>641</v>
      </c>
      <c r="R57" s="5">
        <f t="shared" si="4"/>
        <v>8</v>
      </c>
      <c r="S57" s="6">
        <f t="shared" si="5"/>
        <v>280</v>
      </c>
      <c r="T57" s="7">
        <f t="shared" si="6"/>
        <v>6.666666666666667</v>
      </c>
      <c r="U57" s="82">
        <v>221</v>
      </c>
      <c r="V57" s="8">
        <f t="shared" si="7"/>
        <v>6.2625000000000002</v>
      </c>
      <c r="W57" s="8"/>
    </row>
    <row r="58" spans="1:23" ht="24" customHeight="1" x14ac:dyDescent="0.35">
      <c r="A58" s="3">
        <f t="shared" si="8"/>
        <v>55</v>
      </c>
      <c r="B58" s="12" t="s">
        <v>88</v>
      </c>
      <c r="C58" s="4" t="s">
        <v>638</v>
      </c>
      <c r="D58" s="5">
        <f t="shared" si="10"/>
        <v>6</v>
      </c>
      <c r="E58" s="6" t="s">
        <v>641</v>
      </c>
      <c r="F58" s="5">
        <f t="shared" si="11"/>
        <v>8</v>
      </c>
      <c r="G58" s="6" t="s">
        <v>641</v>
      </c>
      <c r="H58" s="5">
        <f t="shared" si="12"/>
        <v>8</v>
      </c>
      <c r="I58" s="6" t="s">
        <v>637</v>
      </c>
      <c r="J58" s="5">
        <f t="shared" si="13"/>
        <v>9</v>
      </c>
      <c r="K58" s="6" t="s">
        <v>641</v>
      </c>
      <c r="L58" s="5">
        <f t="shared" si="1"/>
        <v>8</v>
      </c>
      <c r="M58" s="6" t="s">
        <v>644</v>
      </c>
      <c r="N58" s="5">
        <f t="shared" si="2"/>
        <v>10</v>
      </c>
      <c r="O58" s="6" t="s">
        <v>637</v>
      </c>
      <c r="P58" s="5">
        <f t="shared" si="3"/>
        <v>9</v>
      </c>
      <c r="Q58" s="6" t="s">
        <v>637</v>
      </c>
      <c r="R58" s="5">
        <f t="shared" si="4"/>
        <v>9</v>
      </c>
      <c r="S58" s="6">
        <f t="shared" si="5"/>
        <v>336</v>
      </c>
      <c r="T58" s="7">
        <f t="shared" si="6"/>
        <v>8</v>
      </c>
      <c r="U58" s="82">
        <v>330</v>
      </c>
      <c r="V58" s="8">
        <f t="shared" si="7"/>
        <v>8.3249999999999993</v>
      </c>
      <c r="W58" s="8"/>
    </row>
    <row r="59" spans="1:23" ht="24" customHeight="1" x14ac:dyDescent="0.35">
      <c r="A59" s="3">
        <f t="shared" ref="A59:A76" si="20">A58+1</f>
        <v>56</v>
      </c>
      <c r="B59" s="12" t="s">
        <v>89</v>
      </c>
      <c r="C59" s="4" t="s">
        <v>638</v>
      </c>
      <c r="D59" s="5">
        <f t="shared" si="10"/>
        <v>6</v>
      </c>
      <c r="E59" s="6" t="s">
        <v>640</v>
      </c>
      <c r="F59" s="5">
        <f t="shared" si="11"/>
        <v>7</v>
      </c>
      <c r="G59" s="6" t="s">
        <v>638</v>
      </c>
      <c r="H59" s="5">
        <f t="shared" si="12"/>
        <v>6</v>
      </c>
      <c r="I59" s="6" t="s">
        <v>641</v>
      </c>
      <c r="J59" s="5">
        <f t="shared" si="13"/>
        <v>8</v>
      </c>
      <c r="K59" s="6" t="s">
        <v>638</v>
      </c>
      <c r="L59" s="5">
        <f t="shared" si="1"/>
        <v>6</v>
      </c>
      <c r="M59" s="6" t="s">
        <v>641</v>
      </c>
      <c r="N59" s="5">
        <f t="shared" si="2"/>
        <v>8</v>
      </c>
      <c r="O59" s="6" t="s">
        <v>644</v>
      </c>
      <c r="P59" s="5">
        <f t="shared" si="3"/>
        <v>10</v>
      </c>
      <c r="Q59" s="6" t="s">
        <v>637</v>
      </c>
      <c r="R59" s="5">
        <f t="shared" si="4"/>
        <v>9</v>
      </c>
      <c r="S59" s="6">
        <f t="shared" si="5"/>
        <v>294</v>
      </c>
      <c r="T59" s="7">
        <f t="shared" si="6"/>
        <v>7</v>
      </c>
      <c r="U59" s="82">
        <v>283</v>
      </c>
      <c r="V59" s="8">
        <f t="shared" si="7"/>
        <v>7.2125000000000004</v>
      </c>
      <c r="W59" s="8"/>
    </row>
    <row r="60" spans="1:23" ht="24" customHeight="1" x14ac:dyDescent="0.35">
      <c r="A60" s="3">
        <f t="shared" si="20"/>
        <v>57</v>
      </c>
      <c r="B60" s="12" t="s">
        <v>90</v>
      </c>
      <c r="C60" s="4" t="s">
        <v>638</v>
      </c>
      <c r="D60" s="5">
        <f t="shared" si="10"/>
        <v>6</v>
      </c>
      <c r="E60" s="6" t="s">
        <v>641</v>
      </c>
      <c r="F60" s="5">
        <f t="shared" si="11"/>
        <v>8</v>
      </c>
      <c r="G60" s="6" t="s">
        <v>638</v>
      </c>
      <c r="H60" s="5">
        <f t="shared" si="12"/>
        <v>6</v>
      </c>
      <c r="I60" s="6" t="s">
        <v>640</v>
      </c>
      <c r="J60" s="5">
        <f t="shared" si="13"/>
        <v>7</v>
      </c>
      <c r="K60" s="6" t="s">
        <v>638</v>
      </c>
      <c r="L60" s="5">
        <f t="shared" si="1"/>
        <v>6</v>
      </c>
      <c r="M60" s="6" t="s">
        <v>641</v>
      </c>
      <c r="N60" s="5">
        <f t="shared" si="2"/>
        <v>8</v>
      </c>
      <c r="O60" s="6" t="s">
        <v>644</v>
      </c>
      <c r="P60" s="5">
        <f t="shared" si="3"/>
        <v>10</v>
      </c>
      <c r="Q60" s="6" t="s">
        <v>641</v>
      </c>
      <c r="R60" s="5">
        <f t="shared" si="4"/>
        <v>8</v>
      </c>
      <c r="S60" s="6">
        <f t="shared" si="5"/>
        <v>292</v>
      </c>
      <c r="T60" s="7">
        <f t="shared" si="6"/>
        <v>6.9523809523809526</v>
      </c>
      <c r="U60" s="82">
        <v>287</v>
      </c>
      <c r="V60" s="8">
        <f t="shared" si="7"/>
        <v>7.2374999999999998</v>
      </c>
      <c r="W60" s="8"/>
    </row>
    <row r="61" spans="1:23" ht="24" customHeight="1" x14ac:dyDescent="0.35">
      <c r="A61" s="3">
        <f t="shared" si="20"/>
        <v>58</v>
      </c>
      <c r="B61" s="12" t="s">
        <v>91</v>
      </c>
      <c r="C61" s="4" t="s">
        <v>639</v>
      </c>
      <c r="D61" s="5">
        <f t="shared" si="10"/>
        <v>4</v>
      </c>
      <c r="E61" s="6" t="s">
        <v>642</v>
      </c>
      <c r="F61" s="5">
        <f t="shared" si="11"/>
        <v>5</v>
      </c>
      <c r="G61" s="6" t="s">
        <v>642</v>
      </c>
      <c r="H61" s="5">
        <f t="shared" si="12"/>
        <v>5</v>
      </c>
      <c r="I61" s="6" t="s">
        <v>641</v>
      </c>
      <c r="J61" s="5">
        <f t="shared" si="13"/>
        <v>8</v>
      </c>
      <c r="K61" s="6" t="s">
        <v>638</v>
      </c>
      <c r="L61" s="5">
        <f t="shared" si="1"/>
        <v>6</v>
      </c>
      <c r="M61" s="6" t="s">
        <v>641</v>
      </c>
      <c r="N61" s="5">
        <f t="shared" si="2"/>
        <v>8</v>
      </c>
      <c r="O61" s="6" t="s">
        <v>641</v>
      </c>
      <c r="P61" s="5">
        <f t="shared" si="3"/>
        <v>8</v>
      </c>
      <c r="Q61" s="6" t="s">
        <v>637</v>
      </c>
      <c r="R61" s="5">
        <f t="shared" si="4"/>
        <v>9</v>
      </c>
      <c r="S61" s="6">
        <f t="shared" ref="S61:S68" si="21">(D61*8+F61*8+H61*6+J61*8+L61*6+N61*2+P61*2+R61*2)</f>
        <v>252</v>
      </c>
      <c r="T61" s="7">
        <f t="shared" ref="T61:T68" si="22">(S61/42)</f>
        <v>6</v>
      </c>
      <c r="U61" s="82">
        <v>244</v>
      </c>
      <c r="V61" s="8">
        <f t="shared" si="7"/>
        <v>6.2</v>
      </c>
      <c r="W61" s="8"/>
    </row>
    <row r="62" spans="1:23" ht="24" customHeight="1" x14ac:dyDescent="0.35">
      <c r="A62" s="3">
        <f t="shared" si="20"/>
        <v>59</v>
      </c>
      <c r="B62" s="12" t="s">
        <v>92</v>
      </c>
      <c r="C62" s="34" t="s">
        <v>645</v>
      </c>
      <c r="D62" s="5">
        <f t="shared" si="10"/>
        <v>0</v>
      </c>
      <c r="E62" s="6" t="s">
        <v>642</v>
      </c>
      <c r="F62" s="5">
        <f t="shared" si="11"/>
        <v>5</v>
      </c>
      <c r="G62" s="6" t="s">
        <v>639</v>
      </c>
      <c r="H62" s="5">
        <f t="shared" si="12"/>
        <v>4</v>
      </c>
      <c r="I62" s="6" t="s">
        <v>642</v>
      </c>
      <c r="J62" s="5">
        <f t="shared" si="13"/>
        <v>5</v>
      </c>
      <c r="K62" s="6" t="s">
        <v>642</v>
      </c>
      <c r="L62" s="5">
        <f t="shared" si="1"/>
        <v>5</v>
      </c>
      <c r="M62" s="6" t="s">
        <v>641</v>
      </c>
      <c r="N62" s="5">
        <f t="shared" si="2"/>
        <v>8</v>
      </c>
      <c r="O62" s="6" t="s">
        <v>641</v>
      </c>
      <c r="P62" s="5">
        <f t="shared" si="3"/>
        <v>8</v>
      </c>
      <c r="Q62" s="6" t="s">
        <v>641</v>
      </c>
      <c r="R62" s="5">
        <f t="shared" si="4"/>
        <v>8</v>
      </c>
      <c r="S62" s="6">
        <f t="shared" si="21"/>
        <v>182</v>
      </c>
      <c r="T62" s="7">
        <f t="shared" si="22"/>
        <v>4.333333333333333</v>
      </c>
      <c r="U62" s="83">
        <v>160</v>
      </c>
      <c r="V62" s="8">
        <f t="shared" si="7"/>
        <v>4.2750000000000004</v>
      </c>
      <c r="W62" s="8" t="s">
        <v>650</v>
      </c>
    </row>
    <row r="63" spans="1:23" ht="24" customHeight="1" x14ac:dyDescent="0.35">
      <c r="A63" s="3">
        <f t="shared" si="20"/>
        <v>60</v>
      </c>
      <c r="B63" s="12" t="s">
        <v>93</v>
      </c>
      <c r="C63" s="4" t="s">
        <v>638</v>
      </c>
      <c r="D63" s="5">
        <f t="shared" si="10"/>
        <v>6</v>
      </c>
      <c r="E63" s="6" t="s">
        <v>641</v>
      </c>
      <c r="F63" s="5">
        <f t="shared" si="11"/>
        <v>8</v>
      </c>
      <c r="G63" s="6" t="s">
        <v>638</v>
      </c>
      <c r="H63" s="5">
        <f t="shared" si="12"/>
        <v>6</v>
      </c>
      <c r="I63" s="6" t="s">
        <v>640</v>
      </c>
      <c r="J63" s="5">
        <f t="shared" si="13"/>
        <v>7</v>
      </c>
      <c r="K63" s="6" t="s">
        <v>640</v>
      </c>
      <c r="L63" s="5">
        <f t="shared" si="1"/>
        <v>7</v>
      </c>
      <c r="M63" s="6" t="s">
        <v>637</v>
      </c>
      <c r="N63" s="5">
        <f t="shared" si="2"/>
        <v>9</v>
      </c>
      <c r="O63" s="6" t="s">
        <v>640</v>
      </c>
      <c r="P63" s="5">
        <f t="shared" si="3"/>
        <v>7</v>
      </c>
      <c r="Q63" s="6" t="s">
        <v>641</v>
      </c>
      <c r="R63" s="5">
        <f t="shared" si="4"/>
        <v>8</v>
      </c>
      <c r="S63" s="6">
        <f t="shared" si="21"/>
        <v>294</v>
      </c>
      <c r="T63" s="7">
        <f t="shared" si="22"/>
        <v>7</v>
      </c>
      <c r="U63" s="82">
        <v>288</v>
      </c>
      <c r="V63" s="8">
        <f t="shared" si="7"/>
        <v>7.2750000000000004</v>
      </c>
      <c r="W63" s="8"/>
    </row>
    <row r="64" spans="1:23" ht="24" customHeight="1" x14ac:dyDescent="0.35">
      <c r="A64" s="3">
        <f t="shared" si="20"/>
        <v>61</v>
      </c>
      <c r="B64" s="12" t="s">
        <v>94</v>
      </c>
      <c r="C64" s="34" t="s">
        <v>645</v>
      </c>
      <c r="D64" s="5">
        <f t="shared" si="10"/>
        <v>0</v>
      </c>
      <c r="E64" s="9" t="s">
        <v>645</v>
      </c>
      <c r="F64" s="5">
        <f t="shared" si="11"/>
        <v>0</v>
      </c>
      <c r="G64" s="6" t="s">
        <v>639</v>
      </c>
      <c r="H64" s="5">
        <f t="shared" si="12"/>
        <v>4</v>
      </c>
      <c r="I64" s="6" t="s">
        <v>639</v>
      </c>
      <c r="J64" s="5">
        <f t="shared" si="13"/>
        <v>4</v>
      </c>
      <c r="K64" s="6" t="s">
        <v>639</v>
      </c>
      <c r="L64" s="5">
        <f t="shared" si="1"/>
        <v>4</v>
      </c>
      <c r="M64" s="6" t="s">
        <v>641</v>
      </c>
      <c r="N64" s="5">
        <f t="shared" si="2"/>
        <v>8</v>
      </c>
      <c r="O64" s="6" t="s">
        <v>641</v>
      </c>
      <c r="P64" s="5">
        <f t="shared" si="3"/>
        <v>8</v>
      </c>
      <c r="Q64" s="6" t="s">
        <v>641</v>
      </c>
      <c r="R64" s="5">
        <f t="shared" si="4"/>
        <v>8</v>
      </c>
      <c r="S64" s="6">
        <f t="shared" si="21"/>
        <v>128</v>
      </c>
      <c r="T64" s="7">
        <f t="shared" si="22"/>
        <v>3.0476190476190474</v>
      </c>
      <c r="U64" s="83">
        <v>160</v>
      </c>
      <c r="V64" s="8">
        <f t="shared" si="7"/>
        <v>3.6</v>
      </c>
      <c r="W64" s="39" t="s">
        <v>676</v>
      </c>
    </row>
    <row r="65" spans="1:23" ht="24" customHeight="1" x14ac:dyDescent="0.35">
      <c r="A65" s="3">
        <f t="shared" si="20"/>
        <v>62</v>
      </c>
      <c r="B65" s="12" t="s">
        <v>95</v>
      </c>
      <c r="C65" s="4" t="s">
        <v>642</v>
      </c>
      <c r="D65" s="5">
        <f t="shared" si="10"/>
        <v>5</v>
      </c>
      <c r="E65" s="6" t="s">
        <v>642</v>
      </c>
      <c r="F65" s="5">
        <f t="shared" si="11"/>
        <v>5</v>
      </c>
      <c r="G65" s="6" t="s">
        <v>639</v>
      </c>
      <c r="H65" s="5">
        <f t="shared" si="12"/>
        <v>4</v>
      </c>
      <c r="I65" s="6" t="s">
        <v>642</v>
      </c>
      <c r="J65" s="5">
        <f t="shared" si="13"/>
        <v>5</v>
      </c>
      <c r="K65" s="6" t="s">
        <v>639</v>
      </c>
      <c r="L65" s="5">
        <f t="shared" si="1"/>
        <v>4</v>
      </c>
      <c r="M65" s="6" t="s">
        <v>641</v>
      </c>
      <c r="N65" s="5">
        <f t="shared" si="2"/>
        <v>8</v>
      </c>
      <c r="O65" s="6" t="s">
        <v>637</v>
      </c>
      <c r="P65" s="5">
        <f t="shared" si="3"/>
        <v>9</v>
      </c>
      <c r="Q65" s="6" t="s">
        <v>640</v>
      </c>
      <c r="R65" s="5">
        <f t="shared" si="4"/>
        <v>7</v>
      </c>
      <c r="S65" s="6">
        <f t="shared" si="21"/>
        <v>216</v>
      </c>
      <c r="T65" s="7">
        <f t="shared" si="22"/>
        <v>5.1428571428571432</v>
      </c>
      <c r="U65" s="82">
        <v>207</v>
      </c>
      <c r="V65" s="8">
        <f t="shared" si="7"/>
        <v>5.2874999999999996</v>
      </c>
      <c r="W65" s="8"/>
    </row>
    <row r="66" spans="1:23" ht="24" customHeight="1" x14ac:dyDescent="0.35">
      <c r="A66" s="3">
        <f t="shared" si="20"/>
        <v>63</v>
      </c>
      <c r="B66" s="12" t="s">
        <v>96</v>
      </c>
      <c r="C66" s="34" t="s">
        <v>645</v>
      </c>
      <c r="D66" s="5">
        <f t="shared" si="10"/>
        <v>0</v>
      </c>
      <c r="E66" s="6" t="s">
        <v>638</v>
      </c>
      <c r="F66" s="5">
        <f t="shared" si="11"/>
        <v>6</v>
      </c>
      <c r="G66" s="6" t="s">
        <v>639</v>
      </c>
      <c r="H66" s="5">
        <f t="shared" si="12"/>
        <v>4</v>
      </c>
      <c r="I66" s="6" t="s">
        <v>638</v>
      </c>
      <c r="J66" s="5">
        <f t="shared" si="13"/>
        <v>6</v>
      </c>
      <c r="K66" s="6" t="s">
        <v>639</v>
      </c>
      <c r="L66" s="5">
        <f t="shared" si="1"/>
        <v>4</v>
      </c>
      <c r="M66" s="6" t="s">
        <v>641</v>
      </c>
      <c r="N66" s="5">
        <f t="shared" si="2"/>
        <v>8</v>
      </c>
      <c r="O66" s="6" t="s">
        <v>641</v>
      </c>
      <c r="P66" s="5">
        <f t="shared" si="3"/>
        <v>8</v>
      </c>
      <c r="Q66" s="6" t="s">
        <v>638</v>
      </c>
      <c r="R66" s="5">
        <f t="shared" si="4"/>
        <v>6</v>
      </c>
      <c r="S66" s="6">
        <f t="shared" si="21"/>
        <v>188</v>
      </c>
      <c r="T66" s="7">
        <f t="shared" si="22"/>
        <v>4.4761904761904763</v>
      </c>
      <c r="U66" s="82">
        <v>164</v>
      </c>
      <c r="V66" s="8">
        <f t="shared" si="7"/>
        <v>4.4000000000000004</v>
      </c>
      <c r="W66" s="8" t="s">
        <v>675</v>
      </c>
    </row>
    <row r="67" spans="1:23" ht="24" customHeight="1" x14ac:dyDescent="0.35">
      <c r="A67" s="3">
        <f t="shared" si="20"/>
        <v>64</v>
      </c>
      <c r="B67" s="12" t="s">
        <v>97</v>
      </c>
      <c r="C67" s="4" t="s">
        <v>641</v>
      </c>
      <c r="D67" s="5">
        <f t="shared" si="10"/>
        <v>8</v>
      </c>
      <c r="E67" s="6" t="s">
        <v>641</v>
      </c>
      <c r="F67" s="5">
        <f t="shared" si="11"/>
        <v>8</v>
      </c>
      <c r="G67" s="6" t="s">
        <v>640</v>
      </c>
      <c r="H67" s="5">
        <f t="shared" si="12"/>
        <v>7</v>
      </c>
      <c r="I67" s="6" t="s">
        <v>641</v>
      </c>
      <c r="J67" s="5">
        <f t="shared" si="13"/>
        <v>8</v>
      </c>
      <c r="K67" s="6" t="s">
        <v>641</v>
      </c>
      <c r="L67" s="5">
        <f t="shared" si="1"/>
        <v>8</v>
      </c>
      <c r="M67" s="6" t="s">
        <v>637</v>
      </c>
      <c r="N67" s="5">
        <f t="shared" si="2"/>
        <v>9</v>
      </c>
      <c r="O67" s="6" t="s">
        <v>637</v>
      </c>
      <c r="P67" s="5">
        <f t="shared" si="3"/>
        <v>9</v>
      </c>
      <c r="Q67" s="6" t="s">
        <v>641</v>
      </c>
      <c r="R67" s="5">
        <f t="shared" si="4"/>
        <v>8</v>
      </c>
      <c r="S67" s="6">
        <f t="shared" si="21"/>
        <v>334</v>
      </c>
      <c r="T67" s="7">
        <f t="shared" si="22"/>
        <v>7.9523809523809526</v>
      </c>
      <c r="U67" s="82">
        <v>269</v>
      </c>
      <c r="V67" s="8">
        <f t="shared" si="7"/>
        <v>7.5374999999999996</v>
      </c>
      <c r="W67" s="8"/>
    </row>
    <row r="68" spans="1:23" ht="24" customHeight="1" x14ac:dyDescent="0.35">
      <c r="A68" s="3">
        <f t="shared" si="20"/>
        <v>65</v>
      </c>
      <c r="B68" s="12" t="s">
        <v>98</v>
      </c>
      <c r="C68" s="4" t="s">
        <v>642</v>
      </c>
      <c r="D68" s="5">
        <f t="shared" si="10"/>
        <v>5</v>
      </c>
      <c r="E68" s="6" t="s">
        <v>639</v>
      </c>
      <c r="F68" s="5">
        <f t="shared" si="11"/>
        <v>4</v>
      </c>
      <c r="G68" s="6" t="s">
        <v>639</v>
      </c>
      <c r="H68" s="5">
        <f t="shared" si="12"/>
        <v>4</v>
      </c>
      <c r="I68" s="6" t="s">
        <v>638</v>
      </c>
      <c r="J68" s="5">
        <f t="shared" si="13"/>
        <v>6</v>
      </c>
      <c r="K68" s="6" t="s">
        <v>639</v>
      </c>
      <c r="L68" s="5">
        <f t="shared" ref="L68:L120" si="23">IF(K68="AA",10, IF(K68="AB",9, IF(K68="BB",8, IF(K68="BC",7,IF(K68="CC",6, IF(K68="CD",5, IF(K68="DD",4,IF(K68="F",0))))))))</f>
        <v>4</v>
      </c>
      <c r="M68" s="6" t="s">
        <v>637</v>
      </c>
      <c r="N68" s="5">
        <f t="shared" ref="N68:N120" si="24">IF(M68="AA",10, IF(M68="AB",9, IF(M68="BB",8, IF(M68="BC",7,IF(M68="CC",6, IF(M68="CD",5, IF(M68="DD",4,IF(M68="F",0))))))))</f>
        <v>9</v>
      </c>
      <c r="O68" s="6" t="s">
        <v>640</v>
      </c>
      <c r="P68" s="5">
        <f t="shared" ref="P68:P120" si="25">IF(O68="AA",10, IF(O68="AB",9, IF(O68="BB",8, IF(O68="BC",7,IF(O68="CC",6, IF(O68="CD",5, IF(O68="DD",4,IF(O68="F",0))))))))</f>
        <v>7</v>
      </c>
      <c r="Q68" s="6" t="s">
        <v>641</v>
      </c>
      <c r="R68" s="5">
        <f t="shared" ref="R68:R120" si="26">IF(Q68="AA",10, IF(Q68="AB",9, IF(Q68="BB",8, IF(Q68="BC",7,IF(Q68="CC",6, IF(Q68="CD",5, IF(Q68="DD",4,IF(Q68="F",0))))))))</f>
        <v>8</v>
      </c>
      <c r="S68" s="6">
        <f t="shared" si="21"/>
        <v>216</v>
      </c>
      <c r="T68" s="7">
        <f t="shared" si="22"/>
        <v>5.1428571428571432</v>
      </c>
      <c r="U68" s="82">
        <v>214</v>
      </c>
      <c r="V68" s="8">
        <f t="shared" ref="V68:V120" si="27">(S68+U68)/80</f>
        <v>5.375</v>
      </c>
      <c r="W68" s="8"/>
    </row>
    <row r="69" spans="1:23" ht="24" customHeight="1" x14ac:dyDescent="0.35">
      <c r="A69" s="3">
        <f t="shared" si="20"/>
        <v>66</v>
      </c>
      <c r="B69" s="12" t="s">
        <v>99</v>
      </c>
      <c r="C69" s="34" t="s">
        <v>645</v>
      </c>
      <c r="D69" s="5">
        <f t="shared" si="10"/>
        <v>0</v>
      </c>
      <c r="E69" s="6" t="s">
        <v>639</v>
      </c>
      <c r="F69" s="5">
        <f t="shared" si="11"/>
        <v>4</v>
      </c>
      <c r="G69" s="6" t="s">
        <v>639</v>
      </c>
      <c r="H69" s="5">
        <f t="shared" si="12"/>
        <v>4</v>
      </c>
      <c r="I69" s="6" t="s">
        <v>642</v>
      </c>
      <c r="J69" s="5">
        <f t="shared" si="13"/>
        <v>5</v>
      </c>
      <c r="K69" s="6" t="s">
        <v>639</v>
      </c>
      <c r="L69" s="5">
        <f t="shared" si="23"/>
        <v>4</v>
      </c>
      <c r="M69" s="6" t="s">
        <v>641</v>
      </c>
      <c r="N69" s="5">
        <f t="shared" si="24"/>
        <v>8</v>
      </c>
      <c r="O69" s="6" t="s">
        <v>641</v>
      </c>
      <c r="P69" s="5">
        <f t="shared" si="25"/>
        <v>8</v>
      </c>
      <c r="Q69" s="6" t="s">
        <v>641</v>
      </c>
      <c r="R69" s="5">
        <f t="shared" si="26"/>
        <v>8</v>
      </c>
      <c r="S69" s="6">
        <f>(D69*8+F69*8+H69*6+J69*8+L69*6+N69*2+P69*2+R69*2)</f>
        <v>168</v>
      </c>
      <c r="T69" s="7">
        <f>(S69/42)</f>
        <v>4</v>
      </c>
      <c r="U69" s="82">
        <v>176</v>
      </c>
      <c r="V69" s="8">
        <f t="shared" si="27"/>
        <v>4.3</v>
      </c>
      <c r="W69" s="8" t="s">
        <v>675</v>
      </c>
    </row>
    <row r="70" spans="1:23" ht="24" customHeight="1" x14ac:dyDescent="0.35">
      <c r="A70" s="3">
        <f t="shared" si="20"/>
        <v>67</v>
      </c>
      <c r="B70" s="12" t="s">
        <v>100</v>
      </c>
      <c r="C70" s="4" t="s">
        <v>639</v>
      </c>
      <c r="D70" s="5">
        <f t="shared" si="10"/>
        <v>4</v>
      </c>
      <c r="E70" s="6" t="s">
        <v>639</v>
      </c>
      <c r="F70" s="5">
        <f t="shared" si="11"/>
        <v>4</v>
      </c>
      <c r="G70" s="6" t="s">
        <v>639</v>
      </c>
      <c r="H70" s="5">
        <f t="shared" si="12"/>
        <v>4</v>
      </c>
      <c r="I70" s="6" t="s">
        <v>639</v>
      </c>
      <c r="J70" s="5">
        <f t="shared" si="13"/>
        <v>4</v>
      </c>
      <c r="K70" s="6" t="s">
        <v>642</v>
      </c>
      <c r="L70" s="5">
        <f t="shared" si="23"/>
        <v>5</v>
      </c>
      <c r="M70" s="6" t="s">
        <v>637</v>
      </c>
      <c r="N70" s="5">
        <f t="shared" si="24"/>
        <v>9</v>
      </c>
      <c r="O70" s="6" t="s">
        <v>641</v>
      </c>
      <c r="P70" s="5">
        <f t="shared" si="25"/>
        <v>8</v>
      </c>
      <c r="Q70" s="6" t="s">
        <v>641</v>
      </c>
      <c r="R70" s="5">
        <f t="shared" si="26"/>
        <v>8</v>
      </c>
      <c r="S70" s="6">
        <f>(D70*8+F70*8+H70*6+J70*8+L70*6+N70*2+P70*2+R70*2)</f>
        <v>200</v>
      </c>
      <c r="T70" s="7">
        <f>(S70/42)</f>
        <v>4.7619047619047619</v>
      </c>
      <c r="U70" s="82">
        <v>69</v>
      </c>
      <c r="V70" s="8">
        <f t="shared" si="27"/>
        <v>3.3624999999999998</v>
      </c>
      <c r="W70" s="8"/>
    </row>
    <row r="71" spans="1:23" ht="24" customHeight="1" x14ac:dyDescent="0.35">
      <c r="A71" s="3">
        <f t="shared" si="20"/>
        <v>68</v>
      </c>
      <c r="B71" s="12" t="s">
        <v>101</v>
      </c>
      <c r="C71" s="4" t="s">
        <v>638</v>
      </c>
      <c r="D71" s="5">
        <f t="shared" si="10"/>
        <v>6</v>
      </c>
      <c r="E71" s="6" t="s">
        <v>638</v>
      </c>
      <c r="F71" s="5">
        <f t="shared" si="11"/>
        <v>6</v>
      </c>
      <c r="G71" s="6" t="s">
        <v>639</v>
      </c>
      <c r="H71" s="5">
        <f t="shared" si="12"/>
        <v>4</v>
      </c>
      <c r="I71" s="6" t="s">
        <v>642</v>
      </c>
      <c r="J71" s="5">
        <f t="shared" si="13"/>
        <v>5</v>
      </c>
      <c r="K71" s="6" t="s">
        <v>639</v>
      </c>
      <c r="L71" s="5">
        <f t="shared" si="23"/>
        <v>4</v>
      </c>
      <c r="M71" s="6" t="s">
        <v>637</v>
      </c>
      <c r="N71" s="5">
        <f t="shared" si="24"/>
        <v>9</v>
      </c>
      <c r="O71" s="6" t="s">
        <v>638</v>
      </c>
      <c r="P71" s="5">
        <f t="shared" si="25"/>
        <v>6</v>
      </c>
      <c r="Q71" s="6" t="s">
        <v>640</v>
      </c>
      <c r="R71" s="5">
        <f t="shared" si="26"/>
        <v>7</v>
      </c>
      <c r="S71" s="6">
        <f>(D71*8+F71*8+H71*6+J71*8+L71*6+N71*2+P71*2+R71*2)</f>
        <v>228</v>
      </c>
      <c r="T71" s="7">
        <f>(S71/42)</f>
        <v>5.4285714285714288</v>
      </c>
      <c r="U71" s="82">
        <v>240</v>
      </c>
      <c r="V71" s="8">
        <f t="shared" si="27"/>
        <v>5.85</v>
      </c>
      <c r="W71" s="8"/>
    </row>
    <row r="72" spans="1:23" ht="24" customHeight="1" x14ac:dyDescent="0.35">
      <c r="A72" s="3">
        <f t="shared" si="20"/>
        <v>69</v>
      </c>
      <c r="B72" s="12" t="s">
        <v>102</v>
      </c>
      <c r="C72" s="4" t="s">
        <v>638</v>
      </c>
      <c r="D72" s="5">
        <f t="shared" si="10"/>
        <v>6</v>
      </c>
      <c r="E72" s="6" t="s">
        <v>637</v>
      </c>
      <c r="F72" s="5">
        <f t="shared" si="11"/>
        <v>9</v>
      </c>
      <c r="G72" s="6" t="s">
        <v>641</v>
      </c>
      <c r="H72" s="5">
        <f t="shared" si="12"/>
        <v>8</v>
      </c>
      <c r="I72" s="6" t="s">
        <v>641</v>
      </c>
      <c r="J72" s="5">
        <f t="shared" si="13"/>
        <v>8</v>
      </c>
      <c r="K72" s="6" t="s">
        <v>641</v>
      </c>
      <c r="L72" s="5">
        <f t="shared" si="23"/>
        <v>8</v>
      </c>
      <c r="M72" s="6" t="s">
        <v>644</v>
      </c>
      <c r="N72" s="5">
        <f t="shared" si="24"/>
        <v>10</v>
      </c>
      <c r="O72" s="6" t="s">
        <v>637</v>
      </c>
      <c r="P72" s="5">
        <f t="shared" si="25"/>
        <v>9</v>
      </c>
      <c r="Q72" s="6" t="s">
        <v>641</v>
      </c>
      <c r="R72" s="5">
        <f t="shared" si="26"/>
        <v>8</v>
      </c>
      <c r="S72" s="6">
        <f>(D72*8+F72*8+H72*6+J72*8+L72*6+N72*2+P72*2+R72*2)</f>
        <v>334</v>
      </c>
      <c r="T72" s="7">
        <f>(S72/42)</f>
        <v>7.9523809523809526</v>
      </c>
      <c r="U72" s="82">
        <v>315</v>
      </c>
      <c r="V72" s="8">
        <f t="shared" si="27"/>
        <v>8.1125000000000007</v>
      </c>
      <c r="W72" s="8"/>
    </row>
    <row r="73" spans="1:23" ht="24" customHeight="1" x14ac:dyDescent="0.35">
      <c r="A73" s="3">
        <f t="shared" si="20"/>
        <v>70</v>
      </c>
      <c r="B73" s="12" t="s">
        <v>103</v>
      </c>
      <c r="C73" s="4" t="s">
        <v>640</v>
      </c>
      <c r="D73" s="5">
        <f t="shared" si="10"/>
        <v>7</v>
      </c>
      <c r="E73" s="6" t="s">
        <v>640</v>
      </c>
      <c r="F73" s="5">
        <f t="shared" si="11"/>
        <v>7</v>
      </c>
      <c r="G73" s="6" t="s">
        <v>642</v>
      </c>
      <c r="H73" s="5">
        <f t="shared" si="12"/>
        <v>5</v>
      </c>
      <c r="I73" s="6" t="s">
        <v>641</v>
      </c>
      <c r="J73" s="5">
        <f t="shared" si="13"/>
        <v>8</v>
      </c>
      <c r="K73" s="6" t="s">
        <v>638</v>
      </c>
      <c r="L73" s="5">
        <f t="shared" si="23"/>
        <v>6</v>
      </c>
      <c r="M73" s="6" t="s">
        <v>637</v>
      </c>
      <c r="N73" s="5">
        <f t="shared" si="24"/>
        <v>9</v>
      </c>
      <c r="O73" s="6" t="s">
        <v>644</v>
      </c>
      <c r="P73" s="5">
        <f t="shared" si="25"/>
        <v>10</v>
      </c>
      <c r="Q73" s="6" t="s">
        <v>640</v>
      </c>
      <c r="R73" s="5">
        <f t="shared" si="26"/>
        <v>7</v>
      </c>
      <c r="S73" s="6">
        <f t="shared" ref="S73:S120" si="28">(D73*8+F73*8+H73*6+J73*8+L73*6+N73*2+P73*2+R73*2)</f>
        <v>294</v>
      </c>
      <c r="T73" s="7">
        <f t="shared" ref="T73:T120" si="29">(S73/42)</f>
        <v>7</v>
      </c>
      <c r="U73" s="82">
        <v>239</v>
      </c>
      <c r="V73" s="8">
        <f t="shared" si="27"/>
        <v>6.6624999999999996</v>
      </c>
      <c r="W73" s="8"/>
    </row>
    <row r="74" spans="1:23" ht="24" customHeight="1" x14ac:dyDescent="0.35">
      <c r="A74" s="3">
        <f t="shared" si="20"/>
        <v>71</v>
      </c>
      <c r="B74" s="12" t="s">
        <v>104</v>
      </c>
      <c r="C74" s="4" t="s">
        <v>641</v>
      </c>
      <c r="D74" s="5">
        <f t="shared" si="10"/>
        <v>8</v>
      </c>
      <c r="E74" s="6" t="s">
        <v>637</v>
      </c>
      <c r="F74" s="5">
        <f t="shared" si="11"/>
        <v>9</v>
      </c>
      <c r="G74" s="6" t="s">
        <v>640</v>
      </c>
      <c r="H74" s="5">
        <f t="shared" si="12"/>
        <v>7</v>
      </c>
      <c r="I74" s="6" t="s">
        <v>644</v>
      </c>
      <c r="J74" s="5">
        <f t="shared" si="13"/>
        <v>10</v>
      </c>
      <c r="K74" s="6" t="s">
        <v>640</v>
      </c>
      <c r="L74" s="5">
        <f t="shared" si="23"/>
        <v>7</v>
      </c>
      <c r="M74" s="6" t="s">
        <v>644</v>
      </c>
      <c r="N74" s="5">
        <f t="shared" si="24"/>
        <v>10</v>
      </c>
      <c r="O74" s="6" t="s">
        <v>641</v>
      </c>
      <c r="P74" s="5">
        <f t="shared" si="25"/>
        <v>8</v>
      </c>
      <c r="Q74" s="6" t="s">
        <v>641</v>
      </c>
      <c r="R74" s="5">
        <f t="shared" si="26"/>
        <v>8</v>
      </c>
      <c r="S74" s="6">
        <f t="shared" si="28"/>
        <v>352</v>
      </c>
      <c r="T74" s="7">
        <f t="shared" si="29"/>
        <v>8.3809523809523814</v>
      </c>
      <c r="U74" s="82">
        <v>341</v>
      </c>
      <c r="V74" s="8">
        <f t="shared" si="27"/>
        <v>8.6624999999999996</v>
      </c>
      <c r="W74" s="8"/>
    </row>
    <row r="75" spans="1:23" ht="24" customHeight="1" x14ac:dyDescent="0.35">
      <c r="A75" s="3">
        <f t="shared" si="20"/>
        <v>72</v>
      </c>
      <c r="B75" s="12" t="s">
        <v>105</v>
      </c>
      <c r="C75" s="4" t="s">
        <v>637</v>
      </c>
      <c r="D75" s="5">
        <f t="shared" si="10"/>
        <v>9</v>
      </c>
      <c r="E75" s="6" t="s">
        <v>640</v>
      </c>
      <c r="F75" s="5">
        <f t="shared" si="11"/>
        <v>7</v>
      </c>
      <c r="G75" s="6" t="s">
        <v>640</v>
      </c>
      <c r="H75" s="5">
        <f t="shared" si="12"/>
        <v>7</v>
      </c>
      <c r="I75" s="6" t="s">
        <v>640</v>
      </c>
      <c r="J75" s="5">
        <f t="shared" si="13"/>
        <v>7</v>
      </c>
      <c r="K75" s="6" t="s">
        <v>640</v>
      </c>
      <c r="L75" s="5">
        <f t="shared" si="23"/>
        <v>7</v>
      </c>
      <c r="M75" s="6" t="s">
        <v>644</v>
      </c>
      <c r="N75" s="5">
        <f t="shared" si="24"/>
        <v>10</v>
      </c>
      <c r="O75" s="6" t="s">
        <v>637</v>
      </c>
      <c r="P75" s="5">
        <f t="shared" si="25"/>
        <v>9</v>
      </c>
      <c r="Q75" s="6" t="s">
        <v>637</v>
      </c>
      <c r="R75" s="5">
        <f t="shared" si="26"/>
        <v>9</v>
      </c>
      <c r="S75" s="6">
        <f t="shared" si="28"/>
        <v>324</v>
      </c>
      <c r="T75" s="7">
        <f t="shared" si="29"/>
        <v>7.7142857142857144</v>
      </c>
      <c r="U75" s="82">
        <v>259</v>
      </c>
      <c r="V75" s="8">
        <f t="shared" si="27"/>
        <v>7.2874999999999996</v>
      </c>
      <c r="W75" s="8"/>
    </row>
    <row r="76" spans="1:23" ht="24" customHeight="1" x14ac:dyDescent="0.35">
      <c r="A76" s="3">
        <f t="shared" si="20"/>
        <v>73</v>
      </c>
      <c r="B76" s="12" t="s">
        <v>106</v>
      </c>
      <c r="C76" s="34" t="s">
        <v>645</v>
      </c>
      <c r="D76" s="5">
        <f t="shared" si="10"/>
        <v>0</v>
      </c>
      <c r="E76" s="6" t="s">
        <v>640</v>
      </c>
      <c r="F76" s="5">
        <f t="shared" si="11"/>
        <v>7</v>
      </c>
      <c r="G76" s="6" t="s">
        <v>642</v>
      </c>
      <c r="H76" s="5">
        <f t="shared" si="12"/>
        <v>5</v>
      </c>
      <c r="I76" s="6" t="s">
        <v>638</v>
      </c>
      <c r="J76" s="5">
        <f t="shared" si="13"/>
        <v>6</v>
      </c>
      <c r="K76" s="6" t="s">
        <v>642</v>
      </c>
      <c r="L76" s="5">
        <f t="shared" si="23"/>
        <v>5</v>
      </c>
      <c r="M76" s="6" t="s">
        <v>637</v>
      </c>
      <c r="N76" s="5">
        <f t="shared" si="24"/>
        <v>9</v>
      </c>
      <c r="O76" s="6" t="s">
        <v>640</v>
      </c>
      <c r="P76" s="5">
        <f t="shared" si="25"/>
        <v>7</v>
      </c>
      <c r="Q76" s="6" t="s">
        <v>641</v>
      </c>
      <c r="R76" s="5">
        <f t="shared" si="26"/>
        <v>8</v>
      </c>
      <c r="S76" s="6">
        <f t="shared" si="28"/>
        <v>212</v>
      </c>
      <c r="T76" s="7">
        <f t="shared" si="29"/>
        <v>5.0476190476190474</v>
      </c>
      <c r="U76" s="82">
        <v>210</v>
      </c>
      <c r="V76" s="8">
        <f t="shared" si="27"/>
        <v>5.2750000000000004</v>
      </c>
      <c r="W76" s="8" t="s">
        <v>13</v>
      </c>
    </row>
    <row r="77" spans="1:23" ht="24" customHeight="1" x14ac:dyDescent="0.35">
      <c r="A77" s="3">
        <f t="shared" ref="A77:A120" si="30">A76+1</f>
        <v>74</v>
      </c>
      <c r="B77" s="12" t="s">
        <v>107</v>
      </c>
      <c r="C77" s="4" t="s">
        <v>641</v>
      </c>
      <c r="D77" s="5">
        <f t="shared" si="10"/>
        <v>8</v>
      </c>
      <c r="E77" s="6" t="s">
        <v>640</v>
      </c>
      <c r="F77" s="5">
        <f t="shared" si="11"/>
        <v>7</v>
      </c>
      <c r="G77" s="6" t="s">
        <v>640</v>
      </c>
      <c r="H77" s="5">
        <f t="shared" si="12"/>
        <v>7</v>
      </c>
      <c r="I77" s="6" t="s">
        <v>641</v>
      </c>
      <c r="J77" s="5">
        <f t="shared" si="13"/>
        <v>8</v>
      </c>
      <c r="K77" s="6" t="s">
        <v>638</v>
      </c>
      <c r="L77" s="5">
        <f t="shared" si="23"/>
        <v>6</v>
      </c>
      <c r="M77" s="6" t="s">
        <v>637</v>
      </c>
      <c r="N77" s="5">
        <f t="shared" si="24"/>
        <v>9</v>
      </c>
      <c r="O77" s="6" t="s">
        <v>641</v>
      </c>
      <c r="P77" s="5">
        <f t="shared" si="25"/>
        <v>8</v>
      </c>
      <c r="Q77" s="6" t="s">
        <v>637</v>
      </c>
      <c r="R77" s="5">
        <f t="shared" si="26"/>
        <v>9</v>
      </c>
      <c r="S77" s="6">
        <f t="shared" si="28"/>
        <v>314</v>
      </c>
      <c r="T77" s="7">
        <f t="shared" si="29"/>
        <v>7.4761904761904763</v>
      </c>
      <c r="U77" s="82">
        <v>305</v>
      </c>
      <c r="V77" s="8">
        <f t="shared" si="27"/>
        <v>7.7374999999999998</v>
      </c>
      <c r="W77" s="8"/>
    </row>
    <row r="78" spans="1:23" ht="24" customHeight="1" x14ac:dyDescent="0.35">
      <c r="A78" s="3">
        <f t="shared" si="30"/>
        <v>75</v>
      </c>
      <c r="B78" s="12" t="s">
        <v>108</v>
      </c>
      <c r="C78" s="4" t="s">
        <v>640</v>
      </c>
      <c r="D78" s="5">
        <f t="shared" si="10"/>
        <v>7</v>
      </c>
      <c r="E78" s="6" t="s">
        <v>641</v>
      </c>
      <c r="F78" s="5">
        <f t="shared" si="11"/>
        <v>8</v>
      </c>
      <c r="G78" s="6" t="s">
        <v>639</v>
      </c>
      <c r="H78" s="5">
        <f t="shared" si="12"/>
        <v>4</v>
      </c>
      <c r="I78" s="6" t="s">
        <v>641</v>
      </c>
      <c r="J78" s="5">
        <f t="shared" si="13"/>
        <v>8</v>
      </c>
      <c r="K78" s="6" t="s">
        <v>638</v>
      </c>
      <c r="L78" s="5">
        <f t="shared" si="23"/>
        <v>6</v>
      </c>
      <c r="M78" s="6" t="s">
        <v>637</v>
      </c>
      <c r="N78" s="5">
        <f t="shared" si="24"/>
        <v>9</v>
      </c>
      <c r="O78" s="6" t="s">
        <v>637</v>
      </c>
      <c r="P78" s="5">
        <f t="shared" si="25"/>
        <v>9</v>
      </c>
      <c r="Q78" s="6" t="s">
        <v>637</v>
      </c>
      <c r="R78" s="5">
        <f t="shared" si="26"/>
        <v>9</v>
      </c>
      <c r="S78" s="6">
        <f t="shared" si="28"/>
        <v>298</v>
      </c>
      <c r="T78" s="7">
        <f t="shared" si="29"/>
        <v>7.0952380952380949</v>
      </c>
      <c r="U78" s="82">
        <v>303</v>
      </c>
      <c r="V78" s="8">
        <f t="shared" si="27"/>
        <v>7.5125000000000002</v>
      </c>
      <c r="W78" s="8"/>
    </row>
    <row r="79" spans="1:23" ht="24" customHeight="1" x14ac:dyDescent="0.35">
      <c r="A79" s="3">
        <f t="shared" si="30"/>
        <v>76</v>
      </c>
      <c r="B79" s="12" t="s">
        <v>109</v>
      </c>
      <c r="C79" s="4" t="s">
        <v>642</v>
      </c>
      <c r="D79" s="5">
        <f t="shared" si="10"/>
        <v>5</v>
      </c>
      <c r="E79" s="6" t="s">
        <v>640</v>
      </c>
      <c r="F79" s="5">
        <f t="shared" si="11"/>
        <v>7</v>
      </c>
      <c r="G79" s="6" t="s">
        <v>638</v>
      </c>
      <c r="H79" s="5">
        <f t="shared" si="12"/>
        <v>6</v>
      </c>
      <c r="I79" s="6" t="s">
        <v>638</v>
      </c>
      <c r="J79" s="5">
        <f t="shared" si="13"/>
        <v>6</v>
      </c>
      <c r="K79" s="6" t="s">
        <v>638</v>
      </c>
      <c r="L79" s="5">
        <f t="shared" si="23"/>
        <v>6</v>
      </c>
      <c r="M79" s="6" t="s">
        <v>641</v>
      </c>
      <c r="N79" s="5">
        <f t="shared" si="24"/>
        <v>8</v>
      </c>
      <c r="O79" s="6" t="s">
        <v>640</v>
      </c>
      <c r="P79" s="5">
        <f t="shared" si="25"/>
        <v>7</v>
      </c>
      <c r="Q79" s="6" t="s">
        <v>637</v>
      </c>
      <c r="R79" s="5">
        <f t="shared" si="26"/>
        <v>9</v>
      </c>
      <c r="S79" s="6">
        <f t="shared" si="28"/>
        <v>264</v>
      </c>
      <c r="T79" s="7">
        <f t="shared" si="29"/>
        <v>6.2857142857142856</v>
      </c>
      <c r="U79" s="82">
        <v>292</v>
      </c>
      <c r="V79" s="8">
        <f t="shared" si="27"/>
        <v>6.95</v>
      </c>
      <c r="W79" s="8"/>
    </row>
    <row r="80" spans="1:23" ht="24" customHeight="1" x14ac:dyDescent="0.35">
      <c r="A80" s="3">
        <f t="shared" si="30"/>
        <v>77</v>
      </c>
      <c r="B80" s="12" t="s">
        <v>110</v>
      </c>
      <c r="C80" s="4" t="s">
        <v>641</v>
      </c>
      <c r="D80" s="5">
        <f t="shared" si="10"/>
        <v>8</v>
      </c>
      <c r="E80" s="6" t="s">
        <v>637</v>
      </c>
      <c r="F80" s="5">
        <f t="shared" si="11"/>
        <v>9</v>
      </c>
      <c r="G80" s="6" t="s">
        <v>638</v>
      </c>
      <c r="H80" s="5">
        <f t="shared" si="12"/>
        <v>6</v>
      </c>
      <c r="I80" s="6" t="s">
        <v>640</v>
      </c>
      <c r="J80" s="5">
        <f t="shared" si="13"/>
        <v>7</v>
      </c>
      <c r="K80" s="6" t="s">
        <v>638</v>
      </c>
      <c r="L80" s="5">
        <f t="shared" si="23"/>
        <v>6</v>
      </c>
      <c r="M80" s="6" t="s">
        <v>641</v>
      </c>
      <c r="N80" s="5">
        <f t="shared" si="24"/>
        <v>8</v>
      </c>
      <c r="O80" s="6" t="s">
        <v>637</v>
      </c>
      <c r="P80" s="5">
        <f t="shared" si="25"/>
        <v>9</v>
      </c>
      <c r="Q80" s="6" t="s">
        <v>637</v>
      </c>
      <c r="R80" s="5">
        <f t="shared" si="26"/>
        <v>9</v>
      </c>
      <c r="S80" s="6">
        <f t="shared" si="28"/>
        <v>316</v>
      </c>
      <c r="T80" s="7">
        <f t="shared" si="29"/>
        <v>7.5238095238095237</v>
      </c>
      <c r="U80" s="82">
        <v>318</v>
      </c>
      <c r="V80" s="8">
        <f t="shared" si="27"/>
        <v>7.9249999999999998</v>
      </c>
      <c r="W80" s="8"/>
    </row>
    <row r="81" spans="1:23" ht="24" customHeight="1" x14ac:dyDescent="0.35">
      <c r="A81" s="3">
        <f t="shared" si="30"/>
        <v>78</v>
      </c>
      <c r="B81" s="12" t="s">
        <v>111</v>
      </c>
      <c r="C81" s="4" t="s">
        <v>640</v>
      </c>
      <c r="D81" s="5">
        <f t="shared" si="10"/>
        <v>7</v>
      </c>
      <c r="E81" s="6" t="s">
        <v>641</v>
      </c>
      <c r="F81" s="5">
        <f t="shared" si="11"/>
        <v>8</v>
      </c>
      <c r="G81" s="6" t="s">
        <v>642</v>
      </c>
      <c r="H81" s="5">
        <f t="shared" si="12"/>
        <v>5</v>
      </c>
      <c r="I81" s="6" t="s">
        <v>638</v>
      </c>
      <c r="J81" s="5">
        <f t="shared" si="13"/>
        <v>6</v>
      </c>
      <c r="K81" s="6" t="s">
        <v>641</v>
      </c>
      <c r="L81" s="5">
        <f t="shared" si="23"/>
        <v>8</v>
      </c>
      <c r="M81" s="6" t="s">
        <v>637</v>
      </c>
      <c r="N81" s="5">
        <f t="shared" si="24"/>
        <v>9</v>
      </c>
      <c r="O81" s="6" t="s">
        <v>641</v>
      </c>
      <c r="P81" s="5">
        <f t="shared" si="25"/>
        <v>8</v>
      </c>
      <c r="Q81" s="6" t="s">
        <v>637</v>
      </c>
      <c r="R81" s="5">
        <f t="shared" si="26"/>
        <v>9</v>
      </c>
      <c r="S81" s="6">
        <f t="shared" si="28"/>
        <v>298</v>
      </c>
      <c r="T81" s="7">
        <f t="shared" si="29"/>
        <v>7.0952380952380949</v>
      </c>
      <c r="U81" s="82">
        <v>278</v>
      </c>
      <c r="V81" s="8">
        <f t="shared" si="27"/>
        <v>7.2</v>
      </c>
      <c r="W81" s="8"/>
    </row>
    <row r="82" spans="1:23" ht="24" customHeight="1" x14ac:dyDescent="0.35">
      <c r="A82" s="3">
        <f t="shared" si="30"/>
        <v>79</v>
      </c>
      <c r="B82" s="12" t="s">
        <v>112</v>
      </c>
      <c r="C82" s="4" t="s">
        <v>642</v>
      </c>
      <c r="D82" s="5">
        <f t="shared" si="10"/>
        <v>5</v>
      </c>
      <c r="E82" s="6" t="s">
        <v>638</v>
      </c>
      <c r="F82" s="5">
        <f t="shared" si="11"/>
        <v>6</v>
      </c>
      <c r="G82" s="6" t="s">
        <v>642</v>
      </c>
      <c r="H82" s="5">
        <f t="shared" si="12"/>
        <v>5</v>
      </c>
      <c r="I82" s="6" t="s">
        <v>642</v>
      </c>
      <c r="J82" s="5">
        <f t="shared" si="13"/>
        <v>5</v>
      </c>
      <c r="K82" s="6" t="s">
        <v>639</v>
      </c>
      <c r="L82" s="5">
        <f t="shared" si="23"/>
        <v>4</v>
      </c>
      <c r="M82" s="6" t="s">
        <v>640</v>
      </c>
      <c r="N82" s="5">
        <f t="shared" si="24"/>
        <v>7</v>
      </c>
      <c r="O82" s="6" t="s">
        <v>640</v>
      </c>
      <c r="P82" s="5">
        <f t="shared" si="25"/>
        <v>7</v>
      </c>
      <c r="Q82" s="6" t="s">
        <v>637</v>
      </c>
      <c r="R82" s="5">
        <f t="shared" si="26"/>
        <v>9</v>
      </c>
      <c r="S82" s="6">
        <f t="shared" si="28"/>
        <v>228</v>
      </c>
      <c r="T82" s="7">
        <f t="shared" si="29"/>
        <v>5.4285714285714288</v>
      </c>
      <c r="U82" s="82">
        <v>231</v>
      </c>
      <c r="V82" s="8">
        <f t="shared" si="27"/>
        <v>5.7374999999999998</v>
      </c>
      <c r="W82" s="8"/>
    </row>
    <row r="83" spans="1:23" ht="24" customHeight="1" x14ac:dyDescent="0.35">
      <c r="A83" s="3">
        <f t="shared" si="30"/>
        <v>80</v>
      </c>
      <c r="B83" s="12" t="s">
        <v>113</v>
      </c>
      <c r="C83" s="4" t="s">
        <v>641</v>
      </c>
      <c r="D83" s="5">
        <f t="shared" si="10"/>
        <v>8</v>
      </c>
      <c r="E83" s="6" t="s">
        <v>637</v>
      </c>
      <c r="F83" s="5">
        <f t="shared" si="11"/>
        <v>9</v>
      </c>
      <c r="G83" s="6" t="s">
        <v>640</v>
      </c>
      <c r="H83" s="5">
        <f t="shared" si="12"/>
        <v>7</v>
      </c>
      <c r="I83" s="6" t="s">
        <v>637</v>
      </c>
      <c r="J83" s="5">
        <f t="shared" si="13"/>
        <v>9</v>
      </c>
      <c r="K83" s="6" t="s">
        <v>638</v>
      </c>
      <c r="L83" s="5">
        <f t="shared" si="23"/>
        <v>6</v>
      </c>
      <c r="M83" s="6" t="s">
        <v>641</v>
      </c>
      <c r="N83" s="5">
        <f t="shared" si="24"/>
        <v>8</v>
      </c>
      <c r="O83" s="6" t="s">
        <v>641</v>
      </c>
      <c r="P83" s="5">
        <f t="shared" si="25"/>
        <v>8</v>
      </c>
      <c r="Q83" s="6" t="s">
        <v>637</v>
      </c>
      <c r="R83" s="5">
        <f t="shared" si="26"/>
        <v>9</v>
      </c>
      <c r="S83" s="6">
        <f t="shared" si="28"/>
        <v>336</v>
      </c>
      <c r="T83" s="7">
        <f t="shared" si="29"/>
        <v>8</v>
      </c>
      <c r="U83" s="82">
        <v>325</v>
      </c>
      <c r="V83" s="8">
        <f t="shared" si="27"/>
        <v>8.2624999999999993</v>
      </c>
      <c r="W83" s="8"/>
    </row>
    <row r="84" spans="1:23" ht="24" customHeight="1" x14ac:dyDescent="0.35">
      <c r="A84" s="3">
        <f t="shared" si="30"/>
        <v>81</v>
      </c>
      <c r="B84" s="12" t="s">
        <v>114</v>
      </c>
      <c r="C84" s="4" t="s">
        <v>641</v>
      </c>
      <c r="D84" s="5">
        <f t="shared" ref="D84:D120" si="31">IF(C84="AA",10, IF(C84="AB",9, IF(C84="BB",8, IF(C84="BC",7,IF(C84="CC",6, IF(C84="CD",5, IF(C84="DD",4,IF(C84="F",0))))))))</f>
        <v>8</v>
      </c>
      <c r="E84" s="6" t="s">
        <v>641</v>
      </c>
      <c r="F84" s="5">
        <f t="shared" ref="F84:F120" si="32">IF(E84="AA",10, IF(E84="AB",9, IF(E84="BB",8, IF(E84="BC",7,IF(E84="CC",6, IF(E84="CD",5, IF(E84="DD",4,IF(E84="F",0))))))))</f>
        <v>8</v>
      </c>
      <c r="G84" s="6" t="s">
        <v>641</v>
      </c>
      <c r="H84" s="5">
        <f t="shared" ref="H84:H120" si="33">IF(G84="AA",10, IF(G84="AB",9, IF(G84="BB",8, IF(G84="BC",7,IF(G84="CC",6, IF(G84="CD",5, IF(G84="DD",4,IF(G84="F",0))))))))</f>
        <v>8</v>
      </c>
      <c r="I84" s="6" t="s">
        <v>640</v>
      </c>
      <c r="J84" s="5">
        <f t="shared" ref="J84:J120" si="34">IF(I84="AA",10, IF(I84="AB",9, IF(I84="BB",8, IF(I84="BC",7,IF(I84="CC",6, IF(I84="CD",5, IF(I84="DD",4,IF(I84="F",0))))))))</f>
        <v>7</v>
      </c>
      <c r="K84" s="6" t="s">
        <v>637</v>
      </c>
      <c r="L84" s="5">
        <f t="shared" si="23"/>
        <v>9</v>
      </c>
      <c r="M84" s="6" t="s">
        <v>644</v>
      </c>
      <c r="N84" s="5">
        <f t="shared" si="24"/>
        <v>10</v>
      </c>
      <c r="O84" s="6" t="s">
        <v>637</v>
      </c>
      <c r="P84" s="5">
        <f t="shared" si="25"/>
        <v>9</v>
      </c>
      <c r="Q84" s="6" t="s">
        <v>637</v>
      </c>
      <c r="R84" s="5">
        <f t="shared" si="26"/>
        <v>9</v>
      </c>
      <c r="S84" s="6">
        <f t="shared" si="28"/>
        <v>342</v>
      </c>
      <c r="T84" s="7">
        <f t="shared" si="29"/>
        <v>8.1428571428571423</v>
      </c>
      <c r="U84" s="82">
        <v>324</v>
      </c>
      <c r="V84" s="8">
        <f t="shared" si="27"/>
        <v>8.3249999999999993</v>
      </c>
      <c r="W84" s="8"/>
    </row>
    <row r="85" spans="1:23" ht="24" customHeight="1" x14ac:dyDescent="0.35">
      <c r="A85" s="3">
        <f t="shared" si="30"/>
        <v>82</v>
      </c>
      <c r="B85" s="12" t="s">
        <v>115</v>
      </c>
      <c r="C85" s="4" t="s">
        <v>644</v>
      </c>
      <c r="D85" s="5">
        <f t="shared" si="31"/>
        <v>10</v>
      </c>
      <c r="E85" s="6" t="s">
        <v>637</v>
      </c>
      <c r="F85" s="5">
        <f t="shared" si="32"/>
        <v>9</v>
      </c>
      <c r="G85" s="6" t="s">
        <v>640</v>
      </c>
      <c r="H85" s="5">
        <f t="shared" si="33"/>
        <v>7</v>
      </c>
      <c r="I85" s="6" t="s">
        <v>638</v>
      </c>
      <c r="J85" s="5">
        <f t="shared" si="34"/>
        <v>6</v>
      </c>
      <c r="K85" s="6" t="s">
        <v>642</v>
      </c>
      <c r="L85" s="5">
        <f t="shared" si="23"/>
        <v>5</v>
      </c>
      <c r="M85" s="6" t="s">
        <v>641</v>
      </c>
      <c r="N85" s="5">
        <f t="shared" si="24"/>
        <v>8</v>
      </c>
      <c r="O85" s="6" t="s">
        <v>641</v>
      </c>
      <c r="P85" s="5">
        <f t="shared" si="25"/>
        <v>8</v>
      </c>
      <c r="Q85" s="6" t="s">
        <v>637</v>
      </c>
      <c r="R85" s="5">
        <f t="shared" si="26"/>
        <v>9</v>
      </c>
      <c r="S85" s="6">
        <f t="shared" si="28"/>
        <v>322</v>
      </c>
      <c r="T85" s="7">
        <f t="shared" si="29"/>
        <v>7.666666666666667</v>
      </c>
      <c r="U85" s="82">
        <v>327</v>
      </c>
      <c r="V85" s="8">
        <f t="shared" si="27"/>
        <v>8.1125000000000007</v>
      </c>
      <c r="W85" s="8"/>
    </row>
    <row r="86" spans="1:23" ht="24" customHeight="1" x14ac:dyDescent="0.35">
      <c r="A86" s="3">
        <f>A85+1</f>
        <v>83</v>
      </c>
      <c r="B86" s="12" t="s">
        <v>116</v>
      </c>
      <c r="C86" s="4" t="s">
        <v>639</v>
      </c>
      <c r="D86" s="5">
        <f t="shared" si="31"/>
        <v>4</v>
      </c>
      <c r="E86" s="9" t="s">
        <v>645</v>
      </c>
      <c r="F86" s="5">
        <f t="shared" si="32"/>
        <v>0</v>
      </c>
      <c r="G86" s="6" t="s">
        <v>642</v>
      </c>
      <c r="H86" s="5">
        <f t="shared" si="33"/>
        <v>5</v>
      </c>
      <c r="I86" s="9" t="s">
        <v>645</v>
      </c>
      <c r="J86" s="5">
        <f t="shared" si="34"/>
        <v>0</v>
      </c>
      <c r="K86" s="6" t="s">
        <v>639</v>
      </c>
      <c r="L86" s="5">
        <f t="shared" si="23"/>
        <v>4</v>
      </c>
      <c r="M86" s="6" t="s">
        <v>640</v>
      </c>
      <c r="N86" s="5">
        <f t="shared" si="24"/>
        <v>7</v>
      </c>
      <c r="O86" s="6" t="s">
        <v>637</v>
      </c>
      <c r="P86" s="5">
        <f t="shared" si="25"/>
        <v>9</v>
      </c>
      <c r="Q86" s="6" t="s">
        <v>641</v>
      </c>
      <c r="R86" s="5">
        <f t="shared" si="26"/>
        <v>8</v>
      </c>
      <c r="S86" s="6">
        <f t="shared" si="28"/>
        <v>134</v>
      </c>
      <c r="T86" s="7">
        <f t="shared" si="29"/>
        <v>3.1904761904761907</v>
      </c>
      <c r="U86" s="82">
        <v>64</v>
      </c>
      <c r="V86" s="8">
        <f t="shared" si="27"/>
        <v>2.4750000000000001</v>
      </c>
      <c r="W86" s="8" t="s">
        <v>652</v>
      </c>
    </row>
    <row r="87" spans="1:23" ht="24" customHeight="1" x14ac:dyDescent="0.35">
      <c r="A87" s="3">
        <f t="shared" si="30"/>
        <v>84</v>
      </c>
      <c r="B87" s="12" t="s">
        <v>117</v>
      </c>
      <c r="C87" s="4" t="s">
        <v>642</v>
      </c>
      <c r="D87" s="5">
        <f t="shared" si="31"/>
        <v>5</v>
      </c>
      <c r="E87" s="6" t="s">
        <v>638</v>
      </c>
      <c r="F87" s="5">
        <f t="shared" si="32"/>
        <v>6</v>
      </c>
      <c r="G87" s="6" t="s">
        <v>639</v>
      </c>
      <c r="H87" s="5">
        <f t="shared" si="33"/>
        <v>4</v>
      </c>
      <c r="I87" s="6" t="s">
        <v>642</v>
      </c>
      <c r="J87" s="5">
        <f t="shared" si="34"/>
        <v>5</v>
      </c>
      <c r="K87" s="6" t="s">
        <v>639</v>
      </c>
      <c r="L87" s="5">
        <f t="shared" si="23"/>
        <v>4</v>
      </c>
      <c r="M87" s="6" t="s">
        <v>637</v>
      </c>
      <c r="N87" s="5">
        <f t="shared" si="24"/>
        <v>9</v>
      </c>
      <c r="O87" s="6" t="s">
        <v>641</v>
      </c>
      <c r="P87" s="5">
        <f t="shared" si="25"/>
        <v>8</v>
      </c>
      <c r="Q87" s="6" t="s">
        <v>641</v>
      </c>
      <c r="R87" s="5">
        <f t="shared" si="26"/>
        <v>8</v>
      </c>
      <c r="S87" s="6">
        <f t="shared" si="28"/>
        <v>226</v>
      </c>
      <c r="T87" s="7">
        <f t="shared" si="29"/>
        <v>5.3809523809523814</v>
      </c>
      <c r="U87" s="82">
        <v>226</v>
      </c>
      <c r="V87" s="8">
        <f t="shared" si="27"/>
        <v>5.65</v>
      </c>
      <c r="W87" s="8"/>
    </row>
    <row r="88" spans="1:23" ht="24" customHeight="1" x14ac:dyDescent="0.35">
      <c r="A88" s="3">
        <f>A87+1</f>
        <v>85</v>
      </c>
      <c r="B88" s="12" t="s">
        <v>118</v>
      </c>
      <c r="C88" s="4" t="s">
        <v>640</v>
      </c>
      <c r="D88" s="5">
        <f t="shared" si="31"/>
        <v>7</v>
      </c>
      <c r="E88" s="6" t="s">
        <v>637</v>
      </c>
      <c r="F88" s="5">
        <f t="shared" si="32"/>
        <v>9</v>
      </c>
      <c r="G88" s="6" t="s">
        <v>638</v>
      </c>
      <c r="H88" s="5">
        <f t="shared" si="33"/>
        <v>6</v>
      </c>
      <c r="I88" s="6" t="s">
        <v>638</v>
      </c>
      <c r="J88" s="5">
        <f t="shared" si="34"/>
        <v>6</v>
      </c>
      <c r="K88" s="6" t="s">
        <v>638</v>
      </c>
      <c r="L88" s="5">
        <f t="shared" si="23"/>
        <v>6</v>
      </c>
      <c r="M88" s="6" t="s">
        <v>640</v>
      </c>
      <c r="N88" s="5">
        <f t="shared" si="24"/>
        <v>7</v>
      </c>
      <c r="O88" s="6" t="s">
        <v>637</v>
      </c>
      <c r="P88" s="5">
        <f t="shared" si="25"/>
        <v>9</v>
      </c>
      <c r="Q88" s="6" t="s">
        <v>641</v>
      </c>
      <c r="R88" s="5">
        <f t="shared" si="26"/>
        <v>8</v>
      </c>
      <c r="S88" s="6">
        <f t="shared" si="28"/>
        <v>296</v>
      </c>
      <c r="T88" s="7">
        <f t="shared" si="29"/>
        <v>7.0476190476190474</v>
      </c>
      <c r="U88" s="82">
        <v>280</v>
      </c>
      <c r="V88" s="8">
        <f t="shared" si="27"/>
        <v>7.2</v>
      </c>
      <c r="W88" s="8"/>
    </row>
    <row r="89" spans="1:23" ht="24" customHeight="1" x14ac:dyDescent="0.35">
      <c r="A89" s="3">
        <f>A88+1</f>
        <v>86</v>
      </c>
      <c r="B89" s="12" t="s">
        <v>119</v>
      </c>
      <c r="C89" s="34" t="s">
        <v>645</v>
      </c>
      <c r="D89" s="5">
        <f t="shared" si="31"/>
        <v>0</v>
      </c>
      <c r="E89" s="6" t="s">
        <v>642</v>
      </c>
      <c r="F89" s="5">
        <f t="shared" si="32"/>
        <v>5</v>
      </c>
      <c r="G89" s="6" t="s">
        <v>639</v>
      </c>
      <c r="H89" s="5">
        <f t="shared" si="33"/>
        <v>4</v>
      </c>
      <c r="I89" s="6" t="s">
        <v>639</v>
      </c>
      <c r="J89" s="5">
        <f t="shared" si="34"/>
        <v>4</v>
      </c>
      <c r="K89" s="9" t="s">
        <v>645</v>
      </c>
      <c r="L89" s="5">
        <f t="shared" si="23"/>
        <v>0</v>
      </c>
      <c r="M89" s="6" t="s">
        <v>641</v>
      </c>
      <c r="N89" s="5">
        <f t="shared" si="24"/>
        <v>8</v>
      </c>
      <c r="O89" s="6" t="s">
        <v>641</v>
      </c>
      <c r="P89" s="5">
        <f t="shared" si="25"/>
        <v>8</v>
      </c>
      <c r="Q89" s="6" t="s">
        <v>640</v>
      </c>
      <c r="R89" s="5">
        <f t="shared" si="26"/>
        <v>7</v>
      </c>
      <c r="S89" s="6">
        <f>(D89*8+F89*8+H89*6+J89*8+L89*6+N89*2+P89*2+R89*2)</f>
        <v>142</v>
      </c>
      <c r="T89" s="7">
        <f>(S89/42)</f>
        <v>3.3809523809523809</v>
      </c>
      <c r="U89" s="82">
        <v>159</v>
      </c>
      <c r="V89" s="8">
        <f t="shared" si="27"/>
        <v>3.7625000000000002</v>
      </c>
      <c r="W89" s="8" t="s">
        <v>677</v>
      </c>
    </row>
    <row r="90" spans="1:23" ht="24" customHeight="1" x14ac:dyDescent="0.35">
      <c r="A90" s="3">
        <f>A89+1</f>
        <v>87</v>
      </c>
      <c r="B90" s="12" t="s">
        <v>120</v>
      </c>
      <c r="C90" s="4" t="s">
        <v>638</v>
      </c>
      <c r="D90" s="5">
        <f t="shared" si="31"/>
        <v>6</v>
      </c>
      <c r="E90" s="6" t="s">
        <v>641</v>
      </c>
      <c r="F90" s="5">
        <f t="shared" si="32"/>
        <v>8</v>
      </c>
      <c r="G90" s="6" t="s">
        <v>638</v>
      </c>
      <c r="H90" s="5">
        <f t="shared" si="33"/>
        <v>6</v>
      </c>
      <c r="I90" s="6" t="s">
        <v>641</v>
      </c>
      <c r="J90" s="5">
        <f t="shared" si="34"/>
        <v>8</v>
      </c>
      <c r="K90" s="6" t="s">
        <v>642</v>
      </c>
      <c r="L90" s="5">
        <f t="shared" si="23"/>
        <v>5</v>
      </c>
      <c r="M90" s="6" t="s">
        <v>641</v>
      </c>
      <c r="N90" s="5">
        <f t="shared" si="24"/>
        <v>8</v>
      </c>
      <c r="O90" s="6" t="s">
        <v>637</v>
      </c>
      <c r="P90" s="5">
        <f t="shared" si="25"/>
        <v>9</v>
      </c>
      <c r="Q90" s="6" t="s">
        <v>637</v>
      </c>
      <c r="R90" s="5">
        <f t="shared" si="26"/>
        <v>9</v>
      </c>
      <c r="S90" s="6">
        <f t="shared" ref="S90:S95" si="35">(D90*8+F90*8+H90*6+J90*8+L90*6+N90*2+P90*2+R90*2)</f>
        <v>294</v>
      </c>
      <c r="T90" s="7">
        <f t="shared" ref="T90:T95" si="36">(S90/42)</f>
        <v>7</v>
      </c>
      <c r="U90" s="82">
        <v>279</v>
      </c>
      <c r="V90" s="8">
        <f t="shared" si="27"/>
        <v>7.1624999999999996</v>
      </c>
      <c r="W90" s="8"/>
    </row>
    <row r="91" spans="1:23" ht="24" customHeight="1" x14ac:dyDescent="0.35">
      <c r="A91" s="3">
        <f t="shared" ref="A91:A96" si="37">A90+1</f>
        <v>88</v>
      </c>
      <c r="B91" s="12" t="s">
        <v>121</v>
      </c>
      <c r="C91" s="4" t="s">
        <v>642</v>
      </c>
      <c r="D91" s="5">
        <f t="shared" si="31"/>
        <v>5</v>
      </c>
      <c r="E91" s="6" t="s">
        <v>641</v>
      </c>
      <c r="F91" s="5">
        <f t="shared" si="32"/>
        <v>8</v>
      </c>
      <c r="G91" s="6" t="s">
        <v>641</v>
      </c>
      <c r="H91" s="5">
        <f t="shared" si="33"/>
        <v>8</v>
      </c>
      <c r="I91" s="6" t="s">
        <v>644</v>
      </c>
      <c r="J91" s="5">
        <f t="shared" si="34"/>
        <v>10</v>
      </c>
      <c r="K91" s="6" t="s">
        <v>644</v>
      </c>
      <c r="L91" s="5">
        <f t="shared" si="23"/>
        <v>10</v>
      </c>
      <c r="M91" s="6" t="s">
        <v>644</v>
      </c>
      <c r="N91" s="5">
        <f t="shared" si="24"/>
        <v>10</v>
      </c>
      <c r="O91" s="6" t="s">
        <v>644</v>
      </c>
      <c r="P91" s="5">
        <f t="shared" si="25"/>
        <v>10</v>
      </c>
      <c r="Q91" s="6" t="s">
        <v>637</v>
      </c>
      <c r="R91" s="5">
        <f t="shared" si="26"/>
        <v>9</v>
      </c>
      <c r="S91" s="6">
        <f t="shared" si="35"/>
        <v>350</v>
      </c>
      <c r="T91" s="7">
        <f t="shared" si="36"/>
        <v>8.3333333333333339</v>
      </c>
      <c r="U91" s="82">
        <v>302</v>
      </c>
      <c r="V91" s="8">
        <f t="shared" si="27"/>
        <v>8.15</v>
      </c>
      <c r="W91" s="8"/>
    </row>
    <row r="92" spans="1:23" ht="24" customHeight="1" x14ac:dyDescent="0.35">
      <c r="A92" s="3">
        <f t="shared" si="37"/>
        <v>89</v>
      </c>
      <c r="B92" s="12" t="s">
        <v>122</v>
      </c>
      <c r="C92" s="34" t="s">
        <v>645</v>
      </c>
      <c r="D92" s="5">
        <f t="shared" si="31"/>
        <v>0</v>
      </c>
      <c r="E92" s="6" t="s">
        <v>639</v>
      </c>
      <c r="F92" s="5">
        <f t="shared" si="32"/>
        <v>4</v>
      </c>
      <c r="G92" s="6" t="s">
        <v>639</v>
      </c>
      <c r="H92" s="5">
        <f t="shared" si="33"/>
        <v>4</v>
      </c>
      <c r="I92" s="6" t="s">
        <v>639</v>
      </c>
      <c r="J92" s="5">
        <f t="shared" si="34"/>
        <v>4</v>
      </c>
      <c r="K92" s="9" t="s">
        <v>645</v>
      </c>
      <c r="L92" s="5">
        <f t="shared" si="23"/>
        <v>0</v>
      </c>
      <c r="M92" s="6" t="s">
        <v>640</v>
      </c>
      <c r="N92" s="5">
        <f t="shared" si="24"/>
        <v>7</v>
      </c>
      <c r="O92" s="6" t="s">
        <v>640</v>
      </c>
      <c r="P92" s="5">
        <f t="shared" si="25"/>
        <v>7</v>
      </c>
      <c r="Q92" s="6" t="s">
        <v>640</v>
      </c>
      <c r="R92" s="5">
        <f t="shared" si="26"/>
        <v>7</v>
      </c>
      <c r="S92" s="6">
        <f t="shared" si="35"/>
        <v>130</v>
      </c>
      <c r="T92" s="7">
        <f t="shared" si="36"/>
        <v>3.0952380952380953</v>
      </c>
      <c r="U92" s="82">
        <v>142</v>
      </c>
      <c r="V92" s="8">
        <f t="shared" si="27"/>
        <v>3.4</v>
      </c>
      <c r="W92" s="8" t="s">
        <v>677</v>
      </c>
    </row>
    <row r="93" spans="1:23" ht="24" customHeight="1" x14ac:dyDescent="0.35">
      <c r="A93" s="3">
        <f t="shared" si="37"/>
        <v>90</v>
      </c>
      <c r="B93" s="12" t="s">
        <v>123</v>
      </c>
      <c r="C93" s="34" t="s">
        <v>645</v>
      </c>
      <c r="D93" s="5">
        <f t="shared" si="31"/>
        <v>0</v>
      </c>
      <c r="E93" s="9" t="s">
        <v>645</v>
      </c>
      <c r="F93" s="5">
        <f t="shared" si="32"/>
        <v>0</v>
      </c>
      <c r="G93" s="6" t="s">
        <v>639</v>
      </c>
      <c r="H93" s="5">
        <f t="shared" si="33"/>
        <v>4</v>
      </c>
      <c r="I93" s="6" t="s">
        <v>639</v>
      </c>
      <c r="J93" s="5">
        <f t="shared" si="34"/>
        <v>4</v>
      </c>
      <c r="K93" s="9" t="s">
        <v>645</v>
      </c>
      <c r="L93" s="5">
        <f t="shared" si="23"/>
        <v>0</v>
      </c>
      <c r="M93" s="6" t="s">
        <v>640</v>
      </c>
      <c r="N93" s="5">
        <f t="shared" si="24"/>
        <v>7</v>
      </c>
      <c r="O93" s="6" t="s">
        <v>641</v>
      </c>
      <c r="P93" s="5">
        <f t="shared" si="25"/>
        <v>8</v>
      </c>
      <c r="Q93" s="6" t="s">
        <v>641</v>
      </c>
      <c r="R93" s="5">
        <f t="shared" si="26"/>
        <v>8</v>
      </c>
      <c r="S93" s="6">
        <f t="shared" si="35"/>
        <v>102</v>
      </c>
      <c r="T93" s="7">
        <f t="shared" si="36"/>
        <v>2.4285714285714284</v>
      </c>
      <c r="U93" s="83">
        <v>132</v>
      </c>
      <c r="V93" s="8">
        <f t="shared" si="27"/>
        <v>2.9249999999999998</v>
      </c>
      <c r="W93" s="8" t="s">
        <v>678</v>
      </c>
    </row>
    <row r="94" spans="1:23" ht="24" customHeight="1" x14ac:dyDescent="0.35">
      <c r="A94" s="3">
        <f t="shared" si="37"/>
        <v>91</v>
      </c>
      <c r="B94" s="12" t="s">
        <v>124</v>
      </c>
      <c r="C94" s="4" t="s">
        <v>642</v>
      </c>
      <c r="D94" s="5">
        <f t="shared" si="31"/>
        <v>5</v>
      </c>
      <c r="E94" s="6" t="s">
        <v>638</v>
      </c>
      <c r="F94" s="5">
        <f t="shared" si="32"/>
        <v>6</v>
      </c>
      <c r="G94" s="6" t="s">
        <v>642</v>
      </c>
      <c r="H94" s="5">
        <f t="shared" si="33"/>
        <v>5</v>
      </c>
      <c r="I94" s="6" t="s">
        <v>640</v>
      </c>
      <c r="J94" s="5">
        <f t="shared" si="34"/>
        <v>7</v>
      </c>
      <c r="K94" s="6" t="s">
        <v>639</v>
      </c>
      <c r="L94" s="5">
        <f t="shared" si="23"/>
        <v>4</v>
      </c>
      <c r="M94" s="6" t="s">
        <v>637</v>
      </c>
      <c r="N94" s="5">
        <f t="shared" si="24"/>
        <v>9</v>
      </c>
      <c r="O94" s="6" t="s">
        <v>641</v>
      </c>
      <c r="P94" s="5">
        <f t="shared" si="25"/>
        <v>8</v>
      </c>
      <c r="Q94" s="6" t="s">
        <v>641</v>
      </c>
      <c r="R94" s="5">
        <f t="shared" si="26"/>
        <v>8</v>
      </c>
      <c r="S94" s="6">
        <f t="shared" si="35"/>
        <v>248</v>
      </c>
      <c r="T94" s="7">
        <f t="shared" si="36"/>
        <v>5.9047619047619051</v>
      </c>
      <c r="U94" s="82">
        <v>243</v>
      </c>
      <c r="V94" s="8">
        <f t="shared" si="27"/>
        <v>6.1375000000000002</v>
      </c>
      <c r="W94" s="8"/>
    </row>
    <row r="95" spans="1:23" ht="24" customHeight="1" x14ac:dyDescent="0.35">
      <c r="A95" s="3">
        <f t="shared" si="37"/>
        <v>92</v>
      </c>
      <c r="B95" s="12" t="s">
        <v>125</v>
      </c>
      <c r="C95" s="4" t="s">
        <v>642</v>
      </c>
      <c r="D95" s="5">
        <f t="shared" si="31"/>
        <v>5</v>
      </c>
      <c r="E95" s="6" t="s">
        <v>640</v>
      </c>
      <c r="F95" s="5">
        <f t="shared" si="32"/>
        <v>7</v>
      </c>
      <c r="G95" s="6" t="s">
        <v>641</v>
      </c>
      <c r="H95" s="5">
        <f t="shared" si="33"/>
        <v>8</v>
      </c>
      <c r="I95" s="6" t="s">
        <v>640</v>
      </c>
      <c r="J95" s="5">
        <f t="shared" si="34"/>
        <v>7</v>
      </c>
      <c r="K95" s="6" t="s">
        <v>637</v>
      </c>
      <c r="L95" s="5">
        <f t="shared" si="23"/>
        <v>9</v>
      </c>
      <c r="M95" s="6" t="s">
        <v>644</v>
      </c>
      <c r="N95" s="5">
        <f t="shared" si="24"/>
        <v>10</v>
      </c>
      <c r="O95" s="6" t="s">
        <v>637</v>
      </c>
      <c r="P95" s="5">
        <f t="shared" si="25"/>
        <v>9</v>
      </c>
      <c r="Q95" s="6" t="s">
        <v>637</v>
      </c>
      <c r="R95" s="5">
        <f t="shared" si="26"/>
        <v>9</v>
      </c>
      <c r="S95" s="6">
        <f t="shared" si="35"/>
        <v>310</v>
      </c>
      <c r="T95" s="7">
        <f t="shared" si="36"/>
        <v>7.3809523809523814</v>
      </c>
      <c r="U95" s="82">
        <v>317</v>
      </c>
      <c r="V95" s="8">
        <f t="shared" si="27"/>
        <v>7.8375000000000004</v>
      </c>
      <c r="W95" s="8"/>
    </row>
    <row r="96" spans="1:23" ht="24" customHeight="1" x14ac:dyDescent="0.35">
      <c r="A96" s="3">
        <f t="shared" si="37"/>
        <v>93</v>
      </c>
      <c r="B96" s="12" t="s">
        <v>126</v>
      </c>
      <c r="C96" s="4" t="s">
        <v>642</v>
      </c>
      <c r="D96" s="5">
        <f t="shared" si="31"/>
        <v>5</v>
      </c>
      <c r="E96" s="6" t="s">
        <v>638</v>
      </c>
      <c r="F96" s="5">
        <f t="shared" si="32"/>
        <v>6</v>
      </c>
      <c r="G96" s="6" t="s">
        <v>642</v>
      </c>
      <c r="H96" s="5">
        <f t="shared" si="33"/>
        <v>5</v>
      </c>
      <c r="I96" s="6" t="s">
        <v>638</v>
      </c>
      <c r="J96" s="5">
        <f t="shared" si="34"/>
        <v>6</v>
      </c>
      <c r="K96" s="6" t="s">
        <v>641</v>
      </c>
      <c r="L96" s="5">
        <f t="shared" si="23"/>
        <v>8</v>
      </c>
      <c r="M96" s="6" t="s">
        <v>644</v>
      </c>
      <c r="N96" s="5">
        <f t="shared" si="24"/>
        <v>10</v>
      </c>
      <c r="O96" s="6" t="s">
        <v>637</v>
      </c>
      <c r="P96" s="5">
        <f t="shared" si="25"/>
        <v>9</v>
      </c>
      <c r="Q96" s="6" t="s">
        <v>641</v>
      </c>
      <c r="R96" s="5">
        <f t="shared" si="26"/>
        <v>8</v>
      </c>
      <c r="S96" s="6">
        <f t="shared" si="28"/>
        <v>268</v>
      </c>
      <c r="T96" s="7">
        <f t="shared" si="29"/>
        <v>6.3809523809523814</v>
      </c>
      <c r="U96" s="82">
        <v>206</v>
      </c>
      <c r="V96" s="8">
        <f t="shared" si="27"/>
        <v>5.9249999999999998</v>
      </c>
      <c r="W96" s="8"/>
    </row>
    <row r="97" spans="1:23" ht="24" customHeight="1" x14ac:dyDescent="0.35">
      <c r="A97" s="3">
        <f t="shared" si="30"/>
        <v>94</v>
      </c>
      <c r="B97" s="12" t="s">
        <v>127</v>
      </c>
      <c r="C97" s="34" t="s">
        <v>645</v>
      </c>
      <c r="D97" s="5">
        <f t="shared" si="31"/>
        <v>0</v>
      </c>
      <c r="E97" s="6" t="s">
        <v>642</v>
      </c>
      <c r="F97" s="5">
        <f t="shared" si="32"/>
        <v>5</v>
      </c>
      <c r="G97" s="6" t="s">
        <v>639</v>
      </c>
      <c r="H97" s="5">
        <f t="shared" si="33"/>
        <v>4</v>
      </c>
      <c r="I97" s="6" t="s">
        <v>639</v>
      </c>
      <c r="J97" s="5">
        <f t="shared" si="34"/>
        <v>4</v>
      </c>
      <c r="K97" s="6" t="s">
        <v>642</v>
      </c>
      <c r="L97" s="5">
        <f t="shared" si="23"/>
        <v>5</v>
      </c>
      <c r="M97" s="6" t="s">
        <v>641</v>
      </c>
      <c r="N97" s="5">
        <f t="shared" si="24"/>
        <v>8</v>
      </c>
      <c r="O97" s="6" t="s">
        <v>641</v>
      </c>
      <c r="P97" s="5">
        <f t="shared" si="25"/>
        <v>8</v>
      </c>
      <c r="Q97" s="6" t="s">
        <v>641</v>
      </c>
      <c r="R97" s="5">
        <f t="shared" si="26"/>
        <v>8</v>
      </c>
      <c r="S97" s="6">
        <f t="shared" si="28"/>
        <v>174</v>
      </c>
      <c r="T97" s="7">
        <f t="shared" si="29"/>
        <v>4.1428571428571432</v>
      </c>
      <c r="U97" s="82">
        <v>202</v>
      </c>
      <c r="V97" s="8">
        <f t="shared" si="27"/>
        <v>4.7</v>
      </c>
      <c r="W97" s="8" t="s">
        <v>13</v>
      </c>
    </row>
    <row r="98" spans="1:23" ht="24" customHeight="1" x14ac:dyDescent="0.35">
      <c r="A98" s="3">
        <f t="shared" si="30"/>
        <v>95</v>
      </c>
      <c r="B98" s="12" t="s">
        <v>128</v>
      </c>
      <c r="C98" s="4" t="s">
        <v>640</v>
      </c>
      <c r="D98" s="5">
        <f t="shared" si="31"/>
        <v>7</v>
      </c>
      <c r="E98" s="6" t="s">
        <v>640</v>
      </c>
      <c r="F98" s="5">
        <f t="shared" si="32"/>
        <v>7</v>
      </c>
      <c r="G98" s="6" t="s">
        <v>639</v>
      </c>
      <c r="H98" s="5">
        <f t="shared" si="33"/>
        <v>4</v>
      </c>
      <c r="I98" s="6" t="s">
        <v>642</v>
      </c>
      <c r="J98" s="5">
        <f t="shared" si="34"/>
        <v>5</v>
      </c>
      <c r="K98" s="6" t="s">
        <v>639</v>
      </c>
      <c r="L98" s="5">
        <f t="shared" si="23"/>
        <v>4</v>
      </c>
      <c r="M98" s="6" t="s">
        <v>641</v>
      </c>
      <c r="N98" s="5">
        <f t="shared" si="24"/>
        <v>8</v>
      </c>
      <c r="O98" s="6" t="s">
        <v>641</v>
      </c>
      <c r="P98" s="5">
        <f t="shared" si="25"/>
        <v>8</v>
      </c>
      <c r="Q98" s="6" t="s">
        <v>637</v>
      </c>
      <c r="R98" s="5">
        <f t="shared" si="26"/>
        <v>9</v>
      </c>
      <c r="S98" s="6">
        <f t="shared" si="28"/>
        <v>250</v>
      </c>
      <c r="T98" s="7">
        <f t="shared" si="29"/>
        <v>5.9523809523809526</v>
      </c>
      <c r="U98" s="82">
        <v>205</v>
      </c>
      <c r="V98" s="8">
        <f t="shared" si="27"/>
        <v>5.6875</v>
      </c>
      <c r="W98" s="8"/>
    </row>
    <row r="99" spans="1:23" ht="24" customHeight="1" x14ac:dyDescent="0.35">
      <c r="A99" s="3">
        <f t="shared" si="30"/>
        <v>96</v>
      </c>
      <c r="B99" s="12" t="s">
        <v>129</v>
      </c>
      <c r="C99" s="4" t="s">
        <v>637</v>
      </c>
      <c r="D99" s="5">
        <f t="shared" si="31"/>
        <v>9</v>
      </c>
      <c r="E99" s="6" t="s">
        <v>637</v>
      </c>
      <c r="F99" s="5">
        <f t="shared" si="32"/>
        <v>9</v>
      </c>
      <c r="G99" s="6" t="s">
        <v>638</v>
      </c>
      <c r="H99" s="5">
        <f t="shared" si="33"/>
        <v>6</v>
      </c>
      <c r="I99" s="6" t="s">
        <v>640</v>
      </c>
      <c r="J99" s="5">
        <f t="shared" si="34"/>
        <v>7</v>
      </c>
      <c r="K99" s="6" t="s">
        <v>641</v>
      </c>
      <c r="L99" s="5">
        <f t="shared" si="23"/>
        <v>8</v>
      </c>
      <c r="M99" s="6" t="s">
        <v>644</v>
      </c>
      <c r="N99" s="5">
        <f t="shared" si="24"/>
        <v>10</v>
      </c>
      <c r="O99" s="6" t="s">
        <v>641</v>
      </c>
      <c r="P99" s="5">
        <f t="shared" si="25"/>
        <v>8</v>
      </c>
      <c r="Q99" s="6" t="s">
        <v>637</v>
      </c>
      <c r="R99" s="5">
        <f t="shared" si="26"/>
        <v>9</v>
      </c>
      <c r="S99" s="6">
        <f t="shared" si="28"/>
        <v>338</v>
      </c>
      <c r="T99" s="7">
        <f t="shared" si="29"/>
        <v>8.0476190476190474</v>
      </c>
      <c r="U99" s="82">
        <v>287</v>
      </c>
      <c r="V99" s="8">
        <f t="shared" si="27"/>
        <v>7.8125</v>
      </c>
      <c r="W99" s="8"/>
    </row>
    <row r="100" spans="1:23" ht="24" customHeight="1" x14ac:dyDescent="0.35">
      <c r="A100" s="3">
        <f t="shared" si="30"/>
        <v>97</v>
      </c>
      <c r="B100" s="12" t="s">
        <v>130</v>
      </c>
      <c r="C100" s="4" t="s">
        <v>642</v>
      </c>
      <c r="D100" s="5">
        <f t="shared" si="31"/>
        <v>5</v>
      </c>
      <c r="E100" s="6" t="s">
        <v>638</v>
      </c>
      <c r="F100" s="5">
        <f t="shared" si="32"/>
        <v>6</v>
      </c>
      <c r="G100" s="6" t="s">
        <v>642</v>
      </c>
      <c r="H100" s="5">
        <f t="shared" si="33"/>
        <v>5</v>
      </c>
      <c r="I100" s="6" t="s">
        <v>640</v>
      </c>
      <c r="J100" s="5">
        <f t="shared" si="34"/>
        <v>7</v>
      </c>
      <c r="K100" s="6" t="s">
        <v>642</v>
      </c>
      <c r="L100" s="5">
        <f t="shared" si="23"/>
        <v>5</v>
      </c>
      <c r="M100" s="6" t="s">
        <v>637</v>
      </c>
      <c r="N100" s="5">
        <f t="shared" si="24"/>
        <v>9</v>
      </c>
      <c r="O100" s="6" t="s">
        <v>641</v>
      </c>
      <c r="P100" s="5">
        <f t="shared" si="25"/>
        <v>8</v>
      </c>
      <c r="Q100" s="6" t="s">
        <v>644</v>
      </c>
      <c r="R100" s="5">
        <f t="shared" si="26"/>
        <v>10</v>
      </c>
      <c r="S100" s="6">
        <f t="shared" si="28"/>
        <v>258</v>
      </c>
      <c r="T100" s="7">
        <f t="shared" si="29"/>
        <v>6.1428571428571432</v>
      </c>
      <c r="U100" s="82">
        <v>249</v>
      </c>
      <c r="V100" s="8">
        <f t="shared" si="27"/>
        <v>6.3375000000000004</v>
      </c>
      <c r="W100" s="8"/>
    </row>
    <row r="101" spans="1:23" ht="24" customHeight="1" x14ac:dyDescent="0.35">
      <c r="A101" s="3">
        <f t="shared" si="30"/>
        <v>98</v>
      </c>
      <c r="B101" s="12" t="s">
        <v>131</v>
      </c>
      <c r="C101" s="4" t="s">
        <v>637</v>
      </c>
      <c r="D101" s="5">
        <f t="shared" si="31"/>
        <v>9</v>
      </c>
      <c r="E101" s="6" t="s">
        <v>637</v>
      </c>
      <c r="F101" s="5">
        <f t="shared" si="32"/>
        <v>9</v>
      </c>
      <c r="G101" s="6" t="s">
        <v>638</v>
      </c>
      <c r="H101" s="5">
        <f t="shared" si="33"/>
        <v>6</v>
      </c>
      <c r="I101" s="6" t="s">
        <v>637</v>
      </c>
      <c r="J101" s="5">
        <f t="shared" si="34"/>
        <v>9</v>
      </c>
      <c r="K101" s="6" t="s">
        <v>637</v>
      </c>
      <c r="L101" s="5">
        <f t="shared" si="23"/>
        <v>9</v>
      </c>
      <c r="M101" s="6" t="s">
        <v>644</v>
      </c>
      <c r="N101" s="5">
        <f t="shared" si="24"/>
        <v>10</v>
      </c>
      <c r="O101" s="6" t="s">
        <v>644</v>
      </c>
      <c r="P101" s="5">
        <f t="shared" si="25"/>
        <v>10</v>
      </c>
      <c r="Q101" s="6" t="s">
        <v>637</v>
      </c>
      <c r="R101" s="5">
        <f t="shared" si="26"/>
        <v>9</v>
      </c>
      <c r="S101" s="6">
        <f t="shared" si="28"/>
        <v>364</v>
      </c>
      <c r="T101" s="7">
        <f t="shared" si="29"/>
        <v>8.6666666666666661</v>
      </c>
      <c r="U101" s="82">
        <v>331</v>
      </c>
      <c r="V101" s="8">
        <f t="shared" si="27"/>
        <v>8.6875</v>
      </c>
      <c r="W101" s="8"/>
    </row>
    <row r="102" spans="1:23" ht="24" customHeight="1" x14ac:dyDescent="0.35">
      <c r="A102" s="3">
        <f t="shared" si="30"/>
        <v>99</v>
      </c>
      <c r="B102" s="12" t="s">
        <v>132</v>
      </c>
      <c r="C102" s="34" t="s">
        <v>645</v>
      </c>
      <c r="D102" s="5">
        <f t="shared" si="31"/>
        <v>0</v>
      </c>
      <c r="E102" s="6" t="s">
        <v>639</v>
      </c>
      <c r="F102" s="5">
        <f t="shared" si="32"/>
        <v>4</v>
      </c>
      <c r="G102" s="6" t="s">
        <v>639</v>
      </c>
      <c r="H102" s="5">
        <f t="shared" si="33"/>
        <v>4</v>
      </c>
      <c r="I102" s="6" t="s">
        <v>642</v>
      </c>
      <c r="J102" s="5">
        <f t="shared" si="34"/>
        <v>5</v>
      </c>
      <c r="K102" s="9" t="s">
        <v>645</v>
      </c>
      <c r="L102" s="5">
        <f t="shared" si="23"/>
        <v>0</v>
      </c>
      <c r="M102" s="6" t="s">
        <v>640</v>
      </c>
      <c r="N102" s="5">
        <f t="shared" si="24"/>
        <v>7</v>
      </c>
      <c r="O102" s="6" t="s">
        <v>637</v>
      </c>
      <c r="P102" s="5">
        <f t="shared" si="25"/>
        <v>9</v>
      </c>
      <c r="Q102" s="6" t="s">
        <v>641</v>
      </c>
      <c r="R102" s="5">
        <f t="shared" si="26"/>
        <v>8</v>
      </c>
      <c r="S102" s="6">
        <f t="shared" si="28"/>
        <v>144</v>
      </c>
      <c r="T102" s="7">
        <f t="shared" si="29"/>
        <v>3.4285714285714284</v>
      </c>
      <c r="U102" s="82">
        <v>158</v>
      </c>
      <c r="V102" s="8">
        <f t="shared" si="27"/>
        <v>3.7749999999999999</v>
      </c>
      <c r="W102" s="8" t="s">
        <v>679</v>
      </c>
    </row>
    <row r="103" spans="1:23" ht="24" customHeight="1" x14ac:dyDescent="0.35">
      <c r="A103" s="3">
        <f t="shared" si="30"/>
        <v>100</v>
      </c>
      <c r="B103" s="12" t="s">
        <v>133</v>
      </c>
      <c r="C103" s="4" t="s">
        <v>637</v>
      </c>
      <c r="D103" s="5">
        <f t="shared" si="31"/>
        <v>9</v>
      </c>
      <c r="E103" s="6" t="s">
        <v>641</v>
      </c>
      <c r="F103" s="5">
        <f t="shared" si="32"/>
        <v>8</v>
      </c>
      <c r="G103" s="6" t="s">
        <v>638</v>
      </c>
      <c r="H103" s="5">
        <f t="shared" si="33"/>
        <v>6</v>
      </c>
      <c r="I103" s="6" t="s">
        <v>641</v>
      </c>
      <c r="J103" s="5">
        <f t="shared" si="34"/>
        <v>8</v>
      </c>
      <c r="K103" s="6" t="s">
        <v>641</v>
      </c>
      <c r="L103" s="5">
        <f t="shared" si="23"/>
        <v>8</v>
      </c>
      <c r="M103" s="6" t="s">
        <v>637</v>
      </c>
      <c r="N103" s="5">
        <f t="shared" si="24"/>
        <v>9</v>
      </c>
      <c r="O103" s="6" t="s">
        <v>637</v>
      </c>
      <c r="P103" s="5">
        <f t="shared" si="25"/>
        <v>9</v>
      </c>
      <c r="Q103" s="6" t="s">
        <v>637</v>
      </c>
      <c r="R103" s="5">
        <f t="shared" si="26"/>
        <v>9</v>
      </c>
      <c r="S103" s="6">
        <f t="shared" si="28"/>
        <v>338</v>
      </c>
      <c r="T103" s="7">
        <f t="shared" si="29"/>
        <v>8.0476190476190474</v>
      </c>
      <c r="U103" s="82">
        <v>289</v>
      </c>
      <c r="V103" s="8">
        <f t="shared" si="27"/>
        <v>7.8375000000000004</v>
      </c>
      <c r="W103" s="8"/>
    </row>
    <row r="104" spans="1:23" ht="24" customHeight="1" x14ac:dyDescent="0.35">
      <c r="A104" s="3">
        <f t="shared" si="30"/>
        <v>101</v>
      </c>
      <c r="B104" s="12" t="s">
        <v>134</v>
      </c>
      <c r="C104" s="4" t="s">
        <v>638</v>
      </c>
      <c r="D104" s="5">
        <f t="shared" si="31"/>
        <v>6</v>
      </c>
      <c r="E104" s="6" t="s">
        <v>640</v>
      </c>
      <c r="F104" s="5">
        <f t="shared" si="32"/>
        <v>7</v>
      </c>
      <c r="G104" s="6" t="s">
        <v>639</v>
      </c>
      <c r="H104" s="5">
        <f t="shared" si="33"/>
        <v>4</v>
      </c>
      <c r="I104" s="6" t="s">
        <v>640</v>
      </c>
      <c r="J104" s="5">
        <f t="shared" si="34"/>
        <v>7</v>
      </c>
      <c r="K104" s="6" t="s">
        <v>642</v>
      </c>
      <c r="L104" s="5">
        <f t="shared" si="23"/>
        <v>5</v>
      </c>
      <c r="M104" s="6" t="s">
        <v>640</v>
      </c>
      <c r="N104" s="5">
        <f t="shared" si="24"/>
        <v>7</v>
      </c>
      <c r="O104" s="6" t="s">
        <v>637</v>
      </c>
      <c r="P104" s="5">
        <f t="shared" si="25"/>
        <v>9</v>
      </c>
      <c r="Q104" s="6" t="s">
        <v>637</v>
      </c>
      <c r="R104" s="5">
        <f t="shared" si="26"/>
        <v>9</v>
      </c>
      <c r="S104" s="6">
        <f t="shared" si="28"/>
        <v>264</v>
      </c>
      <c r="T104" s="7">
        <f t="shared" si="29"/>
        <v>6.2857142857142856</v>
      </c>
      <c r="U104" s="82">
        <v>245</v>
      </c>
      <c r="V104" s="8">
        <f t="shared" si="27"/>
        <v>6.3624999999999998</v>
      </c>
      <c r="W104" s="8"/>
    </row>
    <row r="105" spans="1:23" ht="24" customHeight="1" x14ac:dyDescent="0.35">
      <c r="A105" s="3">
        <f t="shared" si="30"/>
        <v>102</v>
      </c>
      <c r="B105" s="12" t="s">
        <v>135</v>
      </c>
      <c r="C105" s="4" t="s">
        <v>644</v>
      </c>
      <c r="D105" s="5">
        <f t="shared" si="31"/>
        <v>10</v>
      </c>
      <c r="E105" s="6" t="s">
        <v>637</v>
      </c>
      <c r="F105" s="5">
        <f t="shared" si="32"/>
        <v>9</v>
      </c>
      <c r="G105" s="6" t="s">
        <v>640</v>
      </c>
      <c r="H105" s="5">
        <f t="shared" si="33"/>
        <v>7</v>
      </c>
      <c r="I105" s="6" t="s">
        <v>638</v>
      </c>
      <c r="J105" s="5">
        <f t="shared" si="34"/>
        <v>6</v>
      </c>
      <c r="K105" s="6" t="s">
        <v>640</v>
      </c>
      <c r="L105" s="5">
        <f t="shared" si="23"/>
        <v>7</v>
      </c>
      <c r="M105" s="6" t="s">
        <v>637</v>
      </c>
      <c r="N105" s="5">
        <f t="shared" si="24"/>
        <v>9</v>
      </c>
      <c r="O105" s="6" t="s">
        <v>637</v>
      </c>
      <c r="P105" s="5">
        <f t="shared" si="25"/>
        <v>9</v>
      </c>
      <c r="Q105" s="6" t="s">
        <v>637</v>
      </c>
      <c r="R105" s="5">
        <f t="shared" si="26"/>
        <v>9</v>
      </c>
      <c r="S105" s="6">
        <f t="shared" si="28"/>
        <v>338</v>
      </c>
      <c r="T105" s="7">
        <f t="shared" si="29"/>
        <v>8.0476190476190474</v>
      </c>
      <c r="U105" s="82">
        <v>279</v>
      </c>
      <c r="V105" s="8">
        <f t="shared" si="27"/>
        <v>7.7125000000000004</v>
      </c>
      <c r="W105" s="8"/>
    </row>
    <row r="106" spans="1:23" ht="24" customHeight="1" x14ac:dyDescent="0.35">
      <c r="A106" s="3">
        <f t="shared" si="30"/>
        <v>103</v>
      </c>
      <c r="B106" s="12" t="s">
        <v>136</v>
      </c>
      <c r="C106" s="4" t="s">
        <v>640</v>
      </c>
      <c r="D106" s="5">
        <f t="shared" si="31"/>
        <v>7</v>
      </c>
      <c r="E106" s="6" t="s">
        <v>642</v>
      </c>
      <c r="F106" s="5">
        <f t="shared" si="32"/>
        <v>5</v>
      </c>
      <c r="G106" s="6" t="s">
        <v>639</v>
      </c>
      <c r="H106" s="5">
        <f t="shared" si="33"/>
        <v>4</v>
      </c>
      <c r="I106" s="6" t="s">
        <v>638</v>
      </c>
      <c r="J106" s="5">
        <f t="shared" si="34"/>
        <v>6</v>
      </c>
      <c r="K106" s="6" t="s">
        <v>639</v>
      </c>
      <c r="L106" s="5">
        <f t="shared" si="23"/>
        <v>4</v>
      </c>
      <c r="M106" s="6" t="s">
        <v>641</v>
      </c>
      <c r="N106" s="5">
        <f t="shared" si="24"/>
        <v>8</v>
      </c>
      <c r="O106" s="6" t="s">
        <v>637</v>
      </c>
      <c r="P106" s="5">
        <f t="shared" si="25"/>
        <v>9</v>
      </c>
      <c r="Q106" s="6" t="s">
        <v>640</v>
      </c>
      <c r="R106" s="5">
        <f t="shared" si="26"/>
        <v>7</v>
      </c>
      <c r="S106" s="6">
        <f t="shared" si="28"/>
        <v>240</v>
      </c>
      <c r="T106" s="7">
        <f t="shared" si="29"/>
        <v>5.7142857142857144</v>
      </c>
      <c r="U106" s="82">
        <v>219</v>
      </c>
      <c r="V106" s="8">
        <f t="shared" si="27"/>
        <v>5.7374999999999998</v>
      </c>
      <c r="W106" s="8"/>
    </row>
    <row r="107" spans="1:23" ht="24" customHeight="1" x14ac:dyDescent="0.35">
      <c r="A107" s="3">
        <f t="shared" si="30"/>
        <v>104</v>
      </c>
      <c r="B107" s="12" t="s">
        <v>137</v>
      </c>
      <c r="C107" s="4" t="s">
        <v>638</v>
      </c>
      <c r="D107" s="5">
        <f t="shared" si="31"/>
        <v>6</v>
      </c>
      <c r="E107" s="80" t="s">
        <v>695</v>
      </c>
      <c r="F107" s="5" t="b">
        <f t="shared" si="32"/>
        <v>0</v>
      </c>
      <c r="G107" s="6" t="s">
        <v>641</v>
      </c>
      <c r="H107" s="5">
        <f t="shared" si="33"/>
        <v>8</v>
      </c>
      <c r="I107" s="6" t="s">
        <v>640</v>
      </c>
      <c r="J107" s="5">
        <f t="shared" si="34"/>
        <v>7</v>
      </c>
      <c r="K107" s="6" t="s">
        <v>638</v>
      </c>
      <c r="L107" s="5">
        <f t="shared" si="23"/>
        <v>6</v>
      </c>
      <c r="M107" s="6" t="s">
        <v>641</v>
      </c>
      <c r="N107" s="5">
        <f t="shared" si="24"/>
        <v>8</v>
      </c>
      <c r="O107" s="6" t="s">
        <v>637</v>
      </c>
      <c r="P107" s="5">
        <f t="shared" si="25"/>
        <v>9</v>
      </c>
      <c r="Q107" s="6" t="s">
        <v>641</v>
      </c>
      <c r="R107" s="5">
        <f t="shared" si="26"/>
        <v>8</v>
      </c>
      <c r="S107" s="6">
        <f t="shared" si="28"/>
        <v>238</v>
      </c>
      <c r="T107" s="7">
        <f t="shared" si="29"/>
        <v>5.666666666666667</v>
      </c>
      <c r="U107" s="82">
        <v>257</v>
      </c>
      <c r="V107" s="8">
        <f t="shared" si="27"/>
        <v>6.1875</v>
      </c>
      <c r="W107" s="40" t="s">
        <v>647</v>
      </c>
    </row>
    <row r="108" spans="1:23" ht="24" customHeight="1" x14ac:dyDescent="0.35">
      <c r="A108" s="3">
        <f t="shared" si="30"/>
        <v>105</v>
      </c>
      <c r="B108" s="12" t="s">
        <v>138</v>
      </c>
      <c r="C108" s="4" t="s">
        <v>644</v>
      </c>
      <c r="D108" s="5">
        <f t="shared" si="31"/>
        <v>10</v>
      </c>
      <c r="E108" s="6" t="s">
        <v>637</v>
      </c>
      <c r="F108" s="5">
        <f t="shared" si="32"/>
        <v>9</v>
      </c>
      <c r="G108" s="6" t="s">
        <v>640</v>
      </c>
      <c r="H108" s="5">
        <f t="shared" si="33"/>
        <v>7</v>
      </c>
      <c r="I108" s="6" t="s">
        <v>637</v>
      </c>
      <c r="J108" s="5">
        <f t="shared" si="34"/>
        <v>9</v>
      </c>
      <c r="K108" s="6" t="s">
        <v>640</v>
      </c>
      <c r="L108" s="5">
        <f t="shared" si="23"/>
        <v>7</v>
      </c>
      <c r="M108" s="6" t="s">
        <v>641</v>
      </c>
      <c r="N108" s="5">
        <f t="shared" si="24"/>
        <v>8</v>
      </c>
      <c r="O108" s="6" t="s">
        <v>637</v>
      </c>
      <c r="P108" s="5">
        <f t="shared" si="25"/>
        <v>9</v>
      </c>
      <c r="Q108" s="6" t="s">
        <v>641</v>
      </c>
      <c r="R108" s="5">
        <f t="shared" si="26"/>
        <v>8</v>
      </c>
      <c r="S108" s="6">
        <f t="shared" si="28"/>
        <v>358</v>
      </c>
      <c r="T108" s="7">
        <f t="shared" si="29"/>
        <v>8.5238095238095237</v>
      </c>
      <c r="U108" s="82">
        <v>315</v>
      </c>
      <c r="V108" s="8">
        <f t="shared" si="27"/>
        <v>8.4124999999999996</v>
      </c>
      <c r="W108" s="8"/>
    </row>
    <row r="109" spans="1:23" ht="24" customHeight="1" x14ac:dyDescent="0.35">
      <c r="A109" s="3">
        <f t="shared" si="30"/>
        <v>106</v>
      </c>
      <c r="B109" s="12" t="s">
        <v>139</v>
      </c>
      <c r="C109" s="4" t="s">
        <v>638</v>
      </c>
      <c r="D109" s="5">
        <f t="shared" si="31"/>
        <v>6</v>
      </c>
      <c r="E109" s="6" t="s">
        <v>638</v>
      </c>
      <c r="F109" s="5">
        <f t="shared" si="32"/>
        <v>6</v>
      </c>
      <c r="G109" s="6" t="s">
        <v>639</v>
      </c>
      <c r="H109" s="5">
        <f t="shared" si="33"/>
        <v>4</v>
      </c>
      <c r="I109" s="6" t="s">
        <v>642</v>
      </c>
      <c r="J109" s="5">
        <f t="shared" si="34"/>
        <v>5</v>
      </c>
      <c r="K109" s="6" t="s">
        <v>640</v>
      </c>
      <c r="L109" s="5">
        <f t="shared" si="23"/>
        <v>7</v>
      </c>
      <c r="M109" s="6" t="s">
        <v>641</v>
      </c>
      <c r="N109" s="5">
        <f t="shared" si="24"/>
        <v>8</v>
      </c>
      <c r="O109" s="6" t="s">
        <v>641</v>
      </c>
      <c r="P109" s="5">
        <f t="shared" si="25"/>
        <v>8</v>
      </c>
      <c r="Q109" s="6" t="s">
        <v>637</v>
      </c>
      <c r="R109" s="5">
        <f t="shared" si="26"/>
        <v>9</v>
      </c>
      <c r="S109" s="6">
        <f t="shared" si="28"/>
        <v>252</v>
      </c>
      <c r="T109" s="7">
        <f t="shared" si="29"/>
        <v>6</v>
      </c>
      <c r="U109" s="82">
        <v>236</v>
      </c>
      <c r="V109" s="8">
        <f t="shared" si="27"/>
        <v>6.1</v>
      </c>
      <c r="W109" s="8"/>
    </row>
    <row r="110" spans="1:23" ht="24" customHeight="1" x14ac:dyDescent="0.35">
      <c r="A110" s="3">
        <f t="shared" si="30"/>
        <v>107</v>
      </c>
      <c r="B110" s="12" t="s">
        <v>140</v>
      </c>
      <c r="C110" s="4" t="s">
        <v>641</v>
      </c>
      <c r="D110" s="5">
        <f t="shared" si="31"/>
        <v>8</v>
      </c>
      <c r="E110" s="6" t="s">
        <v>637</v>
      </c>
      <c r="F110" s="5">
        <f t="shared" si="32"/>
        <v>9</v>
      </c>
      <c r="G110" s="6" t="s">
        <v>641</v>
      </c>
      <c r="H110" s="5">
        <f t="shared" si="33"/>
        <v>8</v>
      </c>
      <c r="I110" s="6" t="s">
        <v>641</v>
      </c>
      <c r="J110" s="5">
        <f t="shared" si="34"/>
        <v>8</v>
      </c>
      <c r="K110" s="6" t="s">
        <v>638</v>
      </c>
      <c r="L110" s="5">
        <f t="shared" si="23"/>
        <v>6</v>
      </c>
      <c r="M110" s="6" t="s">
        <v>641</v>
      </c>
      <c r="N110" s="5">
        <f t="shared" si="24"/>
        <v>8</v>
      </c>
      <c r="O110" s="6" t="s">
        <v>637</v>
      </c>
      <c r="P110" s="5">
        <f t="shared" si="25"/>
        <v>9</v>
      </c>
      <c r="Q110" s="6" t="s">
        <v>641</v>
      </c>
      <c r="R110" s="5">
        <f t="shared" si="26"/>
        <v>8</v>
      </c>
      <c r="S110" s="6">
        <f t="shared" si="28"/>
        <v>334</v>
      </c>
      <c r="T110" s="7">
        <f t="shared" si="29"/>
        <v>7.9523809523809526</v>
      </c>
      <c r="U110" s="82">
        <v>313</v>
      </c>
      <c r="V110" s="8">
        <f t="shared" si="27"/>
        <v>8.0875000000000004</v>
      </c>
      <c r="W110" s="8"/>
    </row>
    <row r="111" spans="1:23" ht="24" customHeight="1" x14ac:dyDescent="0.35">
      <c r="A111" s="3">
        <f t="shared" si="30"/>
        <v>108</v>
      </c>
      <c r="B111" s="12" t="s">
        <v>141</v>
      </c>
      <c r="C111" s="4" t="s">
        <v>642</v>
      </c>
      <c r="D111" s="5">
        <f t="shared" si="31"/>
        <v>5</v>
      </c>
      <c r="E111" s="6" t="s">
        <v>644</v>
      </c>
      <c r="F111" s="5">
        <f t="shared" si="32"/>
        <v>10</v>
      </c>
      <c r="G111" s="6" t="s">
        <v>639</v>
      </c>
      <c r="H111" s="5">
        <f t="shared" si="33"/>
        <v>4</v>
      </c>
      <c r="I111" s="6" t="s">
        <v>638</v>
      </c>
      <c r="J111" s="5">
        <f t="shared" si="34"/>
        <v>6</v>
      </c>
      <c r="K111" s="6" t="s">
        <v>639</v>
      </c>
      <c r="L111" s="5">
        <f t="shared" si="23"/>
        <v>4</v>
      </c>
      <c r="M111" s="6" t="s">
        <v>637</v>
      </c>
      <c r="N111" s="5">
        <f t="shared" si="24"/>
        <v>9</v>
      </c>
      <c r="O111" s="6" t="s">
        <v>641</v>
      </c>
      <c r="P111" s="5">
        <f t="shared" si="25"/>
        <v>8</v>
      </c>
      <c r="Q111" s="6" t="s">
        <v>637</v>
      </c>
      <c r="R111" s="5">
        <f t="shared" si="26"/>
        <v>9</v>
      </c>
      <c r="S111" s="6">
        <f t="shared" si="28"/>
        <v>268</v>
      </c>
      <c r="T111" s="7">
        <f t="shared" si="29"/>
        <v>6.3809523809523814</v>
      </c>
      <c r="U111" s="82">
        <v>245</v>
      </c>
      <c r="V111" s="8">
        <f t="shared" si="27"/>
        <v>6.4124999999999996</v>
      </c>
      <c r="W111" s="8"/>
    </row>
    <row r="112" spans="1:23" ht="24" customHeight="1" x14ac:dyDescent="0.35">
      <c r="A112" s="3">
        <f t="shared" si="30"/>
        <v>109</v>
      </c>
      <c r="B112" s="12" t="s">
        <v>142</v>
      </c>
      <c r="C112" s="4" t="s">
        <v>642</v>
      </c>
      <c r="D112" s="5">
        <f t="shared" si="31"/>
        <v>5</v>
      </c>
      <c r="E112" s="6" t="s">
        <v>637</v>
      </c>
      <c r="F112" s="5">
        <f t="shared" si="32"/>
        <v>9</v>
      </c>
      <c r="G112" s="6" t="s">
        <v>642</v>
      </c>
      <c r="H112" s="5">
        <f t="shared" si="33"/>
        <v>5</v>
      </c>
      <c r="I112" s="6" t="s">
        <v>638</v>
      </c>
      <c r="J112" s="5">
        <f t="shared" si="34"/>
        <v>6</v>
      </c>
      <c r="K112" s="6" t="s">
        <v>641</v>
      </c>
      <c r="L112" s="5">
        <f t="shared" si="23"/>
        <v>8</v>
      </c>
      <c r="M112" s="6" t="s">
        <v>641</v>
      </c>
      <c r="N112" s="5">
        <f t="shared" si="24"/>
        <v>8</v>
      </c>
      <c r="O112" s="6" t="s">
        <v>637</v>
      </c>
      <c r="P112" s="5">
        <f t="shared" si="25"/>
        <v>9</v>
      </c>
      <c r="Q112" s="6" t="s">
        <v>637</v>
      </c>
      <c r="R112" s="5">
        <f t="shared" si="26"/>
        <v>9</v>
      </c>
      <c r="S112" s="6">
        <f t="shared" si="28"/>
        <v>290</v>
      </c>
      <c r="T112" s="7">
        <f t="shared" si="29"/>
        <v>6.9047619047619051</v>
      </c>
      <c r="U112" s="82">
        <v>300</v>
      </c>
      <c r="V112" s="8">
        <f t="shared" si="27"/>
        <v>7.375</v>
      </c>
      <c r="W112" s="8"/>
    </row>
    <row r="113" spans="1:23" ht="24" customHeight="1" x14ac:dyDescent="0.35">
      <c r="A113" s="3">
        <f>A112+1</f>
        <v>110</v>
      </c>
      <c r="B113" s="12" t="s">
        <v>143</v>
      </c>
      <c r="C113" s="4" t="s">
        <v>638</v>
      </c>
      <c r="D113" s="5">
        <f t="shared" si="31"/>
        <v>6</v>
      </c>
      <c r="E113" s="6" t="s">
        <v>641</v>
      </c>
      <c r="F113" s="5">
        <f t="shared" si="32"/>
        <v>8</v>
      </c>
      <c r="G113" s="6" t="s">
        <v>640</v>
      </c>
      <c r="H113" s="5">
        <f t="shared" si="33"/>
        <v>7</v>
      </c>
      <c r="I113" s="6" t="s">
        <v>641</v>
      </c>
      <c r="J113" s="5">
        <f t="shared" si="34"/>
        <v>8</v>
      </c>
      <c r="K113" s="6" t="s">
        <v>641</v>
      </c>
      <c r="L113" s="5">
        <f t="shared" si="23"/>
        <v>8</v>
      </c>
      <c r="M113" s="6" t="s">
        <v>641</v>
      </c>
      <c r="N113" s="5">
        <f t="shared" si="24"/>
        <v>8</v>
      </c>
      <c r="O113" s="36" t="s">
        <v>642</v>
      </c>
      <c r="P113" s="5">
        <f t="shared" si="25"/>
        <v>5</v>
      </c>
      <c r="Q113" s="6" t="s">
        <v>641</v>
      </c>
      <c r="R113" s="5">
        <f t="shared" si="26"/>
        <v>8</v>
      </c>
      <c r="S113" s="6">
        <f t="shared" ref="S113:S118" si="38">(D113*8+F113*8+H113*6+J113*8+L113*6+N113*2+P113*2+R113*2)</f>
        <v>308</v>
      </c>
      <c r="T113" s="7">
        <f t="shared" ref="T113:T118" si="39">(S113/42)</f>
        <v>7.333333333333333</v>
      </c>
      <c r="U113" s="82">
        <v>294</v>
      </c>
      <c r="V113" s="8">
        <f t="shared" si="27"/>
        <v>7.5250000000000004</v>
      </c>
      <c r="W113" s="8"/>
    </row>
    <row r="114" spans="1:23" ht="24" customHeight="1" x14ac:dyDescent="0.35">
      <c r="A114" s="3">
        <f t="shared" ref="A114:A119" si="40">A113+1</f>
        <v>111</v>
      </c>
      <c r="B114" s="12" t="s">
        <v>144</v>
      </c>
      <c r="C114" s="4" t="s">
        <v>642</v>
      </c>
      <c r="D114" s="5">
        <f t="shared" si="31"/>
        <v>5</v>
      </c>
      <c r="E114" s="6" t="s">
        <v>640</v>
      </c>
      <c r="F114" s="5">
        <f t="shared" si="32"/>
        <v>7</v>
      </c>
      <c r="G114" s="6" t="s">
        <v>642</v>
      </c>
      <c r="H114" s="5">
        <f t="shared" si="33"/>
        <v>5</v>
      </c>
      <c r="I114" s="6" t="s">
        <v>638</v>
      </c>
      <c r="J114" s="5">
        <f t="shared" si="34"/>
        <v>6</v>
      </c>
      <c r="K114" s="6" t="s">
        <v>638</v>
      </c>
      <c r="L114" s="5">
        <f t="shared" si="23"/>
        <v>6</v>
      </c>
      <c r="M114" s="6" t="s">
        <v>640</v>
      </c>
      <c r="N114" s="5">
        <f t="shared" si="24"/>
        <v>7</v>
      </c>
      <c r="O114" s="36" t="s">
        <v>641</v>
      </c>
      <c r="P114" s="5">
        <f t="shared" si="25"/>
        <v>8</v>
      </c>
      <c r="Q114" s="6" t="s">
        <v>641</v>
      </c>
      <c r="R114" s="5">
        <f t="shared" si="26"/>
        <v>8</v>
      </c>
      <c r="S114" s="6">
        <f t="shared" si="38"/>
        <v>256</v>
      </c>
      <c r="T114" s="7">
        <f t="shared" si="39"/>
        <v>6.0952380952380949</v>
      </c>
      <c r="U114" s="82">
        <v>246</v>
      </c>
      <c r="V114" s="8">
        <f t="shared" si="27"/>
        <v>6.2750000000000004</v>
      </c>
      <c r="W114" s="8"/>
    </row>
    <row r="115" spans="1:23" ht="24" customHeight="1" x14ac:dyDescent="0.35">
      <c r="A115" s="3">
        <f t="shared" si="40"/>
        <v>112</v>
      </c>
      <c r="B115" s="12" t="s">
        <v>145</v>
      </c>
      <c r="C115" s="4" t="s">
        <v>640</v>
      </c>
      <c r="D115" s="5">
        <f t="shared" si="31"/>
        <v>7</v>
      </c>
      <c r="E115" s="6" t="s">
        <v>641</v>
      </c>
      <c r="F115" s="5">
        <f t="shared" si="32"/>
        <v>8</v>
      </c>
      <c r="G115" s="6" t="s">
        <v>639</v>
      </c>
      <c r="H115" s="5">
        <f t="shared" si="33"/>
        <v>4</v>
      </c>
      <c r="I115" s="81" t="s">
        <v>695</v>
      </c>
      <c r="J115" s="5" t="b">
        <f t="shared" si="34"/>
        <v>0</v>
      </c>
      <c r="K115" s="6" t="s">
        <v>638</v>
      </c>
      <c r="L115" s="5">
        <f t="shared" si="23"/>
        <v>6</v>
      </c>
      <c r="M115" s="6" t="s">
        <v>637</v>
      </c>
      <c r="N115" s="5">
        <f t="shared" si="24"/>
        <v>9</v>
      </c>
      <c r="O115" s="6" t="s">
        <v>637</v>
      </c>
      <c r="P115" s="5">
        <f t="shared" si="25"/>
        <v>9</v>
      </c>
      <c r="Q115" s="6" t="s">
        <v>640</v>
      </c>
      <c r="R115" s="5">
        <f t="shared" si="26"/>
        <v>7</v>
      </c>
      <c r="S115" s="6">
        <f t="shared" si="38"/>
        <v>230</v>
      </c>
      <c r="T115" s="7">
        <f t="shared" si="39"/>
        <v>5.4761904761904763</v>
      </c>
      <c r="U115" s="82">
        <v>233</v>
      </c>
      <c r="V115" s="8">
        <f t="shared" si="27"/>
        <v>5.7874999999999996</v>
      </c>
      <c r="W115" s="8" t="s">
        <v>651</v>
      </c>
    </row>
    <row r="116" spans="1:23" ht="24" customHeight="1" x14ac:dyDescent="0.35">
      <c r="A116" s="3">
        <f t="shared" si="40"/>
        <v>113</v>
      </c>
      <c r="B116" s="12" t="s">
        <v>146</v>
      </c>
      <c r="C116" s="4" t="s">
        <v>643</v>
      </c>
      <c r="D116" s="5" t="b">
        <f t="shared" si="31"/>
        <v>0</v>
      </c>
      <c r="E116" s="9" t="s">
        <v>645</v>
      </c>
      <c r="F116" s="5">
        <f t="shared" si="32"/>
        <v>0</v>
      </c>
      <c r="G116" s="9" t="s">
        <v>645</v>
      </c>
      <c r="H116" s="5">
        <f t="shared" si="33"/>
        <v>0</v>
      </c>
      <c r="I116" s="9" t="s">
        <v>645</v>
      </c>
      <c r="J116" s="5">
        <f t="shared" si="34"/>
        <v>0</v>
      </c>
      <c r="K116" s="37" t="s">
        <v>645</v>
      </c>
      <c r="L116" s="5">
        <f t="shared" si="23"/>
        <v>0</v>
      </c>
      <c r="M116" s="9" t="s">
        <v>645</v>
      </c>
      <c r="N116" s="5">
        <f t="shared" si="24"/>
        <v>0</v>
      </c>
      <c r="O116" s="6" t="s">
        <v>637</v>
      </c>
      <c r="P116" s="5">
        <f t="shared" si="25"/>
        <v>9</v>
      </c>
      <c r="Q116" s="9" t="s">
        <v>645</v>
      </c>
      <c r="R116" s="5">
        <f t="shared" si="26"/>
        <v>0</v>
      </c>
      <c r="S116" s="6">
        <f t="shared" si="38"/>
        <v>18</v>
      </c>
      <c r="T116" s="7">
        <f t="shared" si="39"/>
        <v>0.42857142857142855</v>
      </c>
      <c r="U116" s="82">
        <v>231</v>
      </c>
      <c r="V116" s="8">
        <f t="shared" si="27"/>
        <v>3.1124999999999998</v>
      </c>
      <c r="W116" s="8" t="s">
        <v>680</v>
      </c>
    </row>
    <row r="117" spans="1:23" ht="24" customHeight="1" x14ac:dyDescent="0.35">
      <c r="A117" s="3">
        <f t="shared" si="40"/>
        <v>114</v>
      </c>
      <c r="B117" s="13" t="s">
        <v>147</v>
      </c>
      <c r="C117" s="34" t="s">
        <v>645</v>
      </c>
      <c r="D117" s="5">
        <f t="shared" si="31"/>
        <v>0</v>
      </c>
      <c r="E117" s="6" t="s">
        <v>639</v>
      </c>
      <c r="F117" s="5">
        <f t="shared" si="32"/>
        <v>4</v>
      </c>
      <c r="G117" s="6"/>
      <c r="H117" s="5" t="b">
        <f t="shared" si="33"/>
        <v>0</v>
      </c>
      <c r="I117" s="36" t="s">
        <v>639</v>
      </c>
      <c r="J117" s="5">
        <f t="shared" si="34"/>
        <v>4</v>
      </c>
      <c r="K117" s="6" t="s">
        <v>639</v>
      </c>
      <c r="L117" s="5">
        <f t="shared" si="23"/>
        <v>4</v>
      </c>
      <c r="M117" s="6" t="s">
        <v>641</v>
      </c>
      <c r="N117" s="5">
        <f t="shared" si="24"/>
        <v>8</v>
      </c>
      <c r="O117" s="36" t="s">
        <v>640</v>
      </c>
      <c r="P117" s="5">
        <f t="shared" si="25"/>
        <v>7</v>
      </c>
      <c r="Q117" s="73" t="s">
        <v>640</v>
      </c>
      <c r="R117" s="5">
        <f t="shared" si="26"/>
        <v>7</v>
      </c>
      <c r="S117" s="6">
        <f t="shared" si="38"/>
        <v>132</v>
      </c>
      <c r="T117" s="7">
        <f t="shared" si="39"/>
        <v>3.1428571428571428</v>
      </c>
      <c r="U117" s="84">
        <v>104</v>
      </c>
      <c r="V117" s="8">
        <f t="shared" si="27"/>
        <v>2.95</v>
      </c>
      <c r="W117" s="8" t="s">
        <v>650</v>
      </c>
    </row>
    <row r="118" spans="1:23" ht="24" customHeight="1" x14ac:dyDescent="0.35">
      <c r="A118" s="3">
        <f t="shared" si="40"/>
        <v>115</v>
      </c>
      <c r="B118" s="14" t="s">
        <v>148</v>
      </c>
      <c r="C118" s="4" t="s">
        <v>642</v>
      </c>
      <c r="D118" s="5">
        <f t="shared" si="31"/>
        <v>5</v>
      </c>
      <c r="E118" s="6" t="s">
        <v>638</v>
      </c>
      <c r="F118" s="5">
        <f t="shared" si="32"/>
        <v>6</v>
      </c>
      <c r="G118" s="6" t="s">
        <v>640</v>
      </c>
      <c r="H118" s="5">
        <f t="shared" si="33"/>
        <v>7</v>
      </c>
      <c r="I118" s="36" t="s">
        <v>638</v>
      </c>
      <c r="J118" s="5">
        <f t="shared" si="34"/>
        <v>6</v>
      </c>
      <c r="K118" s="6" t="s">
        <v>638</v>
      </c>
      <c r="L118" s="5">
        <f t="shared" si="23"/>
        <v>6</v>
      </c>
      <c r="M118" s="6" t="s">
        <v>637</v>
      </c>
      <c r="N118" s="5">
        <f t="shared" si="24"/>
        <v>9</v>
      </c>
      <c r="O118" s="36" t="s">
        <v>640</v>
      </c>
      <c r="P118" s="5">
        <f t="shared" si="25"/>
        <v>7</v>
      </c>
      <c r="Q118" s="73" t="s">
        <v>640</v>
      </c>
      <c r="R118" s="5">
        <f t="shared" si="26"/>
        <v>7</v>
      </c>
      <c r="S118" s="6">
        <f t="shared" si="38"/>
        <v>260</v>
      </c>
      <c r="T118" s="7">
        <f t="shared" si="39"/>
        <v>6.1904761904761907</v>
      </c>
      <c r="U118" s="82">
        <v>269</v>
      </c>
      <c r="V118" s="8">
        <f t="shared" si="27"/>
        <v>6.6124999999999998</v>
      </c>
      <c r="W118" s="8"/>
    </row>
    <row r="119" spans="1:23" ht="24" customHeight="1" x14ac:dyDescent="0.35">
      <c r="A119" s="3">
        <f t="shared" si="40"/>
        <v>116</v>
      </c>
      <c r="B119" s="14" t="s">
        <v>149</v>
      </c>
      <c r="C119" s="4" t="s">
        <v>638</v>
      </c>
      <c r="D119" s="5">
        <f t="shared" si="31"/>
        <v>6</v>
      </c>
      <c r="E119" s="6" t="s">
        <v>641</v>
      </c>
      <c r="F119" s="5">
        <f t="shared" si="32"/>
        <v>8</v>
      </c>
      <c r="G119" s="6" t="s">
        <v>639</v>
      </c>
      <c r="H119" s="5">
        <f t="shared" si="33"/>
        <v>4</v>
      </c>
      <c r="I119" s="36" t="s">
        <v>638</v>
      </c>
      <c r="J119" s="5">
        <f t="shared" si="34"/>
        <v>6</v>
      </c>
      <c r="K119" s="6" t="s">
        <v>639</v>
      </c>
      <c r="L119" s="5">
        <f t="shared" si="23"/>
        <v>4</v>
      </c>
      <c r="M119" s="6" t="s">
        <v>641</v>
      </c>
      <c r="N119" s="5">
        <f t="shared" si="24"/>
        <v>8</v>
      </c>
      <c r="O119" s="36" t="s">
        <v>638</v>
      </c>
      <c r="P119" s="5">
        <f t="shared" si="25"/>
        <v>6</v>
      </c>
      <c r="Q119" s="73" t="s">
        <v>641</v>
      </c>
      <c r="R119" s="5">
        <f t="shared" si="26"/>
        <v>8</v>
      </c>
      <c r="S119" s="6">
        <f t="shared" si="28"/>
        <v>252</v>
      </c>
      <c r="T119" s="7">
        <f t="shared" si="29"/>
        <v>6</v>
      </c>
      <c r="U119" s="82">
        <v>276</v>
      </c>
      <c r="V119" s="8">
        <f t="shared" si="27"/>
        <v>6.6</v>
      </c>
      <c r="W119" s="8"/>
    </row>
    <row r="120" spans="1:23" ht="24" customHeight="1" x14ac:dyDescent="0.35">
      <c r="A120" s="3">
        <f t="shared" si="30"/>
        <v>117</v>
      </c>
      <c r="B120" s="14" t="s">
        <v>150</v>
      </c>
      <c r="C120" s="4" t="s">
        <v>639</v>
      </c>
      <c r="D120" s="5">
        <f t="shared" si="31"/>
        <v>4</v>
      </c>
      <c r="E120" s="6" t="s">
        <v>642</v>
      </c>
      <c r="F120" s="5">
        <f t="shared" si="32"/>
        <v>5</v>
      </c>
      <c r="G120" s="6" t="s">
        <v>642</v>
      </c>
      <c r="H120" s="5">
        <f t="shared" si="33"/>
        <v>5</v>
      </c>
      <c r="I120" s="36" t="s">
        <v>640</v>
      </c>
      <c r="J120" s="5">
        <f t="shared" si="34"/>
        <v>7</v>
      </c>
      <c r="K120" s="6" t="s">
        <v>639</v>
      </c>
      <c r="L120" s="5">
        <f t="shared" si="23"/>
        <v>4</v>
      </c>
      <c r="M120" s="6" t="s">
        <v>641</v>
      </c>
      <c r="N120" s="5">
        <f t="shared" si="24"/>
        <v>8</v>
      </c>
      <c r="O120" s="36" t="s">
        <v>640</v>
      </c>
      <c r="P120" s="5">
        <f t="shared" si="25"/>
        <v>7</v>
      </c>
      <c r="Q120" s="73" t="s">
        <v>640</v>
      </c>
      <c r="R120" s="5">
        <f t="shared" si="26"/>
        <v>7</v>
      </c>
      <c r="S120" s="6">
        <f t="shared" si="28"/>
        <v>226</v>
      </c>
      <c r="T120" s="7">
        <f t="shared" si="29"/>
        <v>5.3809523809523814</v>
      </c>
      <c r="U120" s="82">
        <v>236</v>
      </c>
      <c r="V120" s="8">
        <f t="shared" si="27"/>
        <v>5.7750000000000004</v>
      </c>
      <c r="W120" s="8"/>
    </row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H4:H120 L4:L120 D4:D120 P4:P120 N4:N120 R4:R120 F4:F120 J4:J120">
      <formula1>10</formula1>
    </dataValidation>
  </dataValidations>
  <printOptions horizontalCentered="1"/>
  <pageMargins left="0.70866141732283472" right="0.70866141732283472" top="0.98425196850393704" bottom="1.2204724409448819" header="0.43307086614173229" footer="0.31496062992125984"/>
  <pageSetup paperSize="5" scale="70" orientation="landscape" r:id="rId1"/>
  <headerFooter>
    <oddHeader>&amp;C&amp;"Bookman Old Style,Bold"&amp;22NATIONAL INSTITUTE OF TECHNOLOGY SILCHAR
    2nd Semester B.Tech  Tabulation (CIVIL) 2015   Batch, Exam held in April-2016 Regular (PROVISIONAL)</oddHeader>
    <oddFooter xml:space="preserve">&amp;L&amp;"Bookman Old Style,Regular"&amp;16 1st Tabulator                            2nd Tabulator&amp;C&amp;"Bookman Old Style,Regular"&amp;16Assistant Registrar (Academic)&amp;R&amp;"Bookman Old Style,Regular"&amp;16Dean (Academic)                                       Registrar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8"/>
  <sheetViews>
    <sheetView view="pageBreakPreview" zoomScale="62" zoomScaleNormal="60" zoomScaleSheetLayoutView="62" zoomScalePageLayoutView="60" workbookViewId="0">
      <pane xSplit="2" ySplit="3" topLeftCell="C73" activePane="bottomRight" state="frozen"/>
      <selection pane="topRight" activeCell="C1" sqref="C1"/>
      <selection pane="bottomLeft" activeCell="A3" sqref="A3"/>
      <selection pane="bottomRight" activeCell="A88" sqref="A88:XFD89"/>
    </sheetView>
  </sheetViews>
  <sheetFormatPr defaultRowHeight="15" x14ac:dyDescent="0.25"/>
  <cols>
    <col min="1" max="1" width="10.7109375" style="16" customWidth="1"/>
    <col min="2" max="2" width="18" style="16" customWidth="1"/>
    <col min="3" max="5" width="10.7109375" style="16" customWidth="1"/>
    <col min="6" max="6" width="13.140625" style="16" customWidth="1"/>
    <col min="7" max="18" width="10.7109375" style="16" customWidth="1"/>
    <col min="19" max="19" width="13" style="16" customWidth="1"/>
    <col min="20" max="22" width="10.7109375" style="16" customWidth="1"/>
    <col min="23" max="23" width="0.85546875" style="16" hidden="1" customWidth="1"/>
    <col min="24" max="24" width="14.7109375" style="16" customWidth="1"/>
    <col min="25" max="16384" width="9.140625" style="16"/>
  </cols>
  <sheetData>
    <row r="2" spans="1:24" ht="24" customHeight="1" x14ac:dyDescent="0.25">
      <c r="A2" s="99" t="s">
        <v>0</v>
      </c>
      <c r="B2" s="89" t="s">
        <v>1</v>
      </c>
      <c r="C2" s="101" t="s">
        <v>2</v>
      </c>
      <c r="D2" s="102"/>
      <c r="E2" s="101" t="s">
        <v>3</v>
      </c>
      <c r="F2" s="102"/>
      <c r="G2" s="101" t="s">
        <v>4</v>
      </c>
      <c r="H2" s="102"/>
      <c r="I2" s="101" t="s">
        <v>5</v>
      </c>
      <c r="J2" s="102"/>
      <c r="K2" s="101" t="s">
        <v>6</v>
      </c>
      <c r="L2" s="102"/>
      <c r="M2" s="101" t="s">
        <v>7</v>
      </c>
      <c r="N2" s="102"/>
      <c r="O2" s="104" t="s">
        <v>8</v>
      </c>
      <c r="P2" s="105"/>
      <c r="Q2" s="101" t="s">
        <v>9</v>
      </c>
      <c r="R2" s="102"/>
      <c r="S2" s="101" t="s">
        <v>10</v>
      </c>
      <c r="T2" s="102"/>
      <c r="U2" s="30" t="s">
        <v>11</v>
      </c>
      <c r="V2" s="30" t="s">
        <v>12</v>
      </c>
      <c r="X2" s="31"/>
    </row>
    <row r="3" spans="1:24" ht="40.5" customHeight="1" x14ac:dyDescent="0.25">
      <c r="A3" s="100"/>
      <c r="B3" s="91"/>
      <c r="C3" s="103" t="s">
        <v>13</v>
      </c>
      <c r="D3" s="103"/>
      <c r="E3" s="103" t="s">
        <v>14</v>
      </c>
      <c r="F3" s="103"/>
      <c r="G3" s="103" t="s">
        <v>15</v>
      </c>
      <c r="H3" s="103"/>
      <c r="I3" s="103" t="s">
        <v>694</v>
      </c>
      <c r="J3" s="103"/>
      <c r="K3" s="103" t="s">
        <v>16</v>
      </c>
      <c r="L3" s="103"/>
      <c r="M3" s="103" t="s">
        <v>636</v>
      </c>
      <c r="N3" s="103"/>
      <c r="O3" s="103" t="s">
        <v>17</v>
      </c>
      <c r="P3" s="103"/>
      <c r="Q3" s="103" t="s">
        <v>18</v>
      </c>
      <c r="R3" s="103"/>
      <c r="S3" s="30" t="s">
        <v>19</v>
      </c>
      <c r="T3" s="30" t="s">
        <v>20</v>
      </c>
      <c r="U3" s="30" t="s">
        <v>21</v>
      </c>
      <c r="V3" s="30" t="s">
        <v>22</v>
      </c>
      <c r="X3" s="30" t="s">
        <v>263</v>
      </c>
    </row>
    <row r="4" spans="1:24" ht="24" customHeight="1" x14ac:dyDescent="0.35">
      <c r="A4" s="3">
        <v>1</v>
      </c>
      <c r="B4" s="15" t="s">
        <v>151</v>
      </c>
      <c r="C4" s="4" t="s">
        <v>643</v>
      </c>
      <c r="D4" s="5" t="b">
        <f t="shared" ref="D4:D66" si="0">IF(C4="AA",10, IF(C4="AB",9, IF(C4="BB",8, IF(C4="BC",7,IF(C4="CC",6, IF(C4="CD",5, IF(C4="DD",4,IF(C4="F",0))))))))</f>
        <v>0</v>
      </c>
      <c r="E4" s="6" t="s">
        <v>643</v>
      </c>
      <c r="F4" s="5" t="b">
        <f t="shared" ref="F4:F46" si="1">IF(E4="AA",10, IF(E4="AB",9, IF(E4="BB",8, IF(E4="BC",7,IF(E4="CC",6, IF(E4="CD",5, IF(E4="DD",4,IF(E4="F",0))))))))</f>
        <v>0</v>
      </c>
      <c r="G4" s="6" t="s">
        <v>643</v>
      </c>
      <c r="H4" s="5" t="b">
        <f t="shared" ref="H4:H66" si="2">IF(G4="AA",10, IF(G4="AB",9, IF(G4="BB",8, IF(G4="BC",7,IF(G4="CC",6, IF(G4="CD",5, IF(G4="DD",4,IF(G4="F",0))))))))</f>
        <v>0</v>
      </c>
      <c r="I4" s="6" t="s">
        <v>643</v>
      </c>
      <c r="J4" s="5" t="b">
        <f t="shared" ref="J4:J66" si="3">IF(I4="AA",10, IF(I4="AB",9, IF(I4="BB",8, IF(I4="BC",7,IF(I4="CC",6, IF(I4="CD",5, IF(I4="DD",4,IF(I4="F",0))))))))</f>
        <v>0</v>
      </c>
      <c r="K4" s="6" t="s">
        <v>643</v>
      </c>
      <c r="L4" s="5" t="b">
        <f t="shared" ref="L4:L66" si="4">IF(K4="AA",10, IF(K4="AB",9, IF(K4="BB",8, IF(K4="BC",7,IF(K4="CC",6, IF(K4="CD",5, IF(K4="DD",4,IF(K4="F",0))))))))</f>
        <v>0</v>
      </c>
      <c r="M4" s="6" t="s">
        <v>637</v>
      </c>
      <c r="N4" s="5">
        <f t="shared" ref="N4:N66" si="5">IF(M4="AA",10, IF(M4="AB",9, IF(M4="BB",8, IF(M4="BC",7,IF(M4="CC",6, IF(M4="CD",5, IF(M4="DD",4,IF(M4="F",0))))))))</f>
        <v>9</v>
      </c>
      <c r="O4" s="6" t="s">
        <v>637</v>
      </c>
      <c r="P4" s="5">
        <f t="shared" ref="P4:P66" si="6">IF(O4="AA",10, IF(O4="AB",9, IF(O4="BB",8, IF(O4="BC",7,IF(O4="CC",6, IF(O4="CD",5, IF(O4="DD",4,IF(O4="F",0))))))))</f>
        <v>9</v>
      </c>
      <c r="Q4" s="6" t="s">
        <v>644</v>
      </c>
      <c r="R4" s="5">
        <f>IF(Q4="AA",10, IF(Q4="AB",9, IF(Q4="BB",8, IF(Q4="BC",7,IF(Q4="CC",6, IF(Q4="CD",5, IF(Q4="DD",4,IF(Q4="F",0))))))))</f>
        <v>10</v>
      </c>
      <c r="S4" s="6">
        <f>(D4*8+F4*8+H4*6+J4*8+L4*6+N4*2+P4*2+R4*2)</f>
        <v>56</v>
      </c>
      <c r="T4" s="7">
        <f>(S4/42)</f>
        <v>1.3333333333333333</v>
      </c>
      <c r="U4" s="18">
        <v>331</v>
      </c>
      <c r="V4" s="8">
        <f>(S4+U4)/80</f>
        <v>4.8375000000000004</v>
      </c>
      <c r="X4" s="17"/>
    </row>
    <row r="5" spans="1:24" ht="24" customHeight="1" x14ac:dyDescent="0.35">
      <c r="A5" s="3">
        <f>A4+1</f>
        <v>2</v>
      </c>
      <c r="B5" s="15" t="s">
        <v>152</v>
      </c>
      <c r="C5" s="4" t="s">
        <v>644</v>
      </c>
      <c r="D5" s="5">
        <f t="shared" si="0"/>
        <v>10</v>
      </c>
      <c r="E5" s="6" t="s">
        <v>637</v>
      </c>
      <c r="F5" s="5">
        <f t="shared" si="1"/>
        <v>9</v>
      </c>
      <c r="G5" s="6" t="s">
        <v>644</v>
      </c>
      <c r="H5" s="5">
        <f t="shared" si="2"/>
        <v>10</v>
      </c>
      <c r="I5" s="6" t="s">
        <v>644</v>
      </c>
      <c r="J5" s="5">
        <f t="shared" si="3"/>
        <v>10</v>
      </c>
      <c r="K5" s="6" t="s">
        <v>644</v>
      </c>
      <c r="L5" s="5">
        <f t="shared" si="4"/>
        <v>10</v>
      </c>
      <c r="M5" s="6" t="s">
        <v>644</v>
      </c>
      <c r="N5" s="5">
        <f t="shared" si="5"/>
        <v>10</v>
      </c>
      <c r="O5" s="6" t="s">
        <v>637</v>
      </c>
      <c r="P5" s="5">
        <f t="shared" si="6"/>
        <v>9</v>
      </c>
      <c r="Q5" s="6" t="s">
        <v>644</v>
      </c>
      <c r="R5" s="5">
        <f t="shared" ref="R5:R67" si="7">IF(Q5="AA",10, IF(Q5="AB",9, IF(Q5="BB",8, IF(Q5="BC",7,IF(Q5="CC",6, IF(Q5="CD",5, IF(Q5="DD",4,IF(Q5="F",0))))))))</f>
        <v>10</v>
      </c>
      <c r="S5" s="6">
        <f t="shared" ref="S5:S67" si="8">(D5*8+F5*8+H5*6+J5*8+L5*6+N5*2+P5*2+R5*2)</f>
        <v>410</v>
      </c>
      <c r="T5" s="7">
        <f t="shared" ref="T5:T67" si="9">(S5/42)</f>
        <v>9.7619047619047628</v>
      </c>
      <c r="U5" s="18">
        <v>346</v>
      </c>
      <c r="V5" s="8">
        <f t="shared" ref="V5:V67" si="10">(S5+U5)/80</f>
        <v>9.4499999999999993</v>
      </c>
      <c r="X5" s="17"/>
    </row>
    <row r="6" spans="1:24" ht="24" customHeight="1" x14ac:dyDescent="0.35">
      <c r="A6" s="3">
        <f t="shared" ref="A6:A68" si="11">A5+1</f>
        <v>3</v>
      </c>
      <c r="B6" s="15" t="s">
        <v>153</v>
      </c>
      <c r="C6" s="4" t="s">
        <v>641</v>
      </c>
      <c r="D6" s="5">
        <f t="shared" si="0"/>
        <v>8</v>
      </c>
      <c r="E6" s="6" t="s">
        <v>637</v>
      </c>
      <c r="F6" s="5">
        <f t="shared" si="1"/>
        <v>9</v>
      </c>
      <c r="G6" s="6" t="s">
        <v>644</v>
      </c>
      <c r="H6" s="5">
        <f t="shared" si="2"/>
        <v>10</v>
      </c>
      <c r="I6" s="6" t="s">
        <v>637</v>
      </c>
      <c r="J6" s="5">
        <f t="shared" si="3"/>
        <v>9</v>
      </c>
      <c r="K6" s="6" t="s">
        <v>638</v>
      </c>
      <c r="L6" s="5">
        <f t="shared" si="4"/>
        <v>6</v>
      </c>
      <c r="M6" s="6" t="s">
        <v>637</v>
      </c>
      <c r="N6" s="5">
        <f t="shared" si="5"/>
        <v>9</v>
      </c>
      <c r="O6" s="6" t="s">
        <v>637</v>
      </c>
      <c r="P6" s="5">
        <f t="shared" si="6"/>
        <v>9</v>
      </c>
      <c r="Q6" s="6" t="s">
        <v>637</v>
      </c>
      <c r="R6" s="5">
        <f t="shared" si="7"/>
        <v>9</v>
      </c>
      <c r="S6" s="6">
        <f t="shared" si="8"/>
        <v>358</v>
      </c>
      <c r="T6" s="7">
        <f t="shared" si="9"/>
        <v>8.5238095238095237</v>
      </c>
      <c r="U6" s="18">
        <v>320</v>
      </c>
      <c r="V6" s="8">
        <f t="shared" si="10"/>
        <v>8.4749999999999996</v>
      </c>
      <c r="X6" s="17"/>
    </row>
    <row r="7" spans="1:24" ht="24" customHeight="1" x14ac:dyDescent="0.35">
      <c r="A7" s="3">
        <f t="shared" si="11"/>
        <v>4</v>
      </c>
      <c r="B7" s="15" t="s">
        <v>154</v>
      </c>
      <c r="C7" s="4" t="s">
        <v>641</v>
      </c>
      <c r="D7" s="5">
        <f t="shared" si="0"/>
        <v>8</v>
      </c>
      <c r="E7" s="6" t="s">
        <v>637</v>
      </c>
      <c r="F7" s="5">
        <f t="shared" si="1"/>
        <v>9</v>
      </c>
      <c r="G7" s="6" t="s">
        <v>641</v>
      </c>
      <c r="H7" s="5">
        <f t="shared" si="2"/>
        <v>8</v>
      </c>
      <c r="I7" s="6" t="s">
        <v>640</v>
      </c>
      <c r="J7" s="5">
        <f t="shared" si="3"/>
        <v>7</v>
      </c>
      <c r="K7" s="6" t="s">
        <v>640</v>
      </c>
      <c r="L7" s="5">
        <f t="shared" si="4"/>
        <v>7</v>
      </c>
      <c r="M7" s="6" t="s">
        <v>637</v>
      </c>
      <c r="N7" s="5">
        <f t="shared" si="5"/>
        <v>9</v>
      </c>
      <c r="O7" s="6" t="s">
        <v>637</v>
      </c>
      <c r="P7" s="5">
        <f t="shared" si="6"/>
        <v>9</v>
      </c>
      <c r="Q7" s="6" t="s">
        <v>637</v>
      </c>
      <c r="R7" s="5">
        <f t="shared" si="7"/>
        <v>9</v>
      </c>
      <c r="S7" s="6">
        <f t="shared" si="8"/>
        <v>336</v>
      </c>
      <c r="T7" s="7">
        <f t="shared" si="9"/>
        <v>8</v>
      </c>
      <c r="U7" s="18">
        <v>278</v>
      </c>
      <c r="V7" s="8">
        <f t="shared" si="10"/>
        <v>7.6749999999999998</v>
      </c>
      <c r="X7" s="17"/>
    </row>
    <row r="8" spans="1:24" ht="24" customHeight="1" x14ac:dyDescent="0.35">
      <c r="A8" s="3">
        <f t="shared" si="11"/>
        <v>5</v>
      </c>
      <c r="B8" s="15" t="s">
        <v>155</v>
      </c>
      <c r="C8" s="4" t="s">
        <v>642</v>
      </c>
      <c r="D8" s="5">
        <f t="shared" si="0"/>
        <v>5</v>
      </c>
      <c r="E8" s="6" t="s">
        <v>640</v>
      </c>
      <c r="F8" s="5">
        <f t="shared" si="1"/>
        <v>7</v>
      </c>
      <c r="G8" s="6" t="s">
        <v>640</v>
      </c>
      <c r="H8" s="5">
        <f t="shared" si="2"/>
        <v>7</v>
      </c>
      <c r="I8" s="6" t="s">
        <v>642</v>
      </c>
      <c r="J8" s="5">
        <f t="shared" si="3"/>
        <v>5</v>
      </c>
      <c r="K8" s="6" t="s">
        <v>642</v>
      </c>
      <c r="L8" s="5">
        <f t="shared" si="4"/>
        <v>5</v>
      </c>
      <c r="M8" s="6" t="s">
        <v>641</v>
      </c>
      <c r="N8" s="5">
        <f t="shared" si="5"/>
        <v>8</v>
      </c>
      <c r="O8" s="6" t="s">
        <v>637</v>
      </c>
      <c r="P8" s="5">
        <f t="shared" si="6"/>
        <v>9</v>
      </c>
      <c r="Q8" s="6" t="s">
        <v>641</v>
      </c>
      <c r="R8" s="5">
        <f t="shared" si="7"/>
        <v>8</v>
      </c>
      <c r="S8" s="6">
        <f t="shared" si="8"/>
        <v>258</v>
      </c>
      <c r="T8" s="7">
        <f t="shared" si="9"/>
        <v>6.1428571428571432</v>
      </c>
      <c r="U8" s="18">
        <v>204</v>
      </c>
      <c r="V8" s="8">
        <f t="shared" si="10"/>
        <v>5.7750000000000004</v>
      </c>
      <c r="X8" s="17"/>
    </row>
    <row r="9" spans="1:24" ht="24" customHeight="1" x14ac:dyDescent="0.35">
      <c r="A9" s="3">
        <f t="shared" si="11"/>
        <v>6</v>
      </c>
      <c r="B9" s="15" t="s">
        <v>156</v>
      </c>
      <c r="C9" s="4" t="s">
        <v>642</v>
      </c>
      <c r="D9" s="5">
        <f t="shared" si="0"/>
        <v>5</v>
      </c>
      <c r="E9" s="6" t="s">
        <v>640</v>
      </c>
      <c r="F9" s="5">
        <f t="shared" si="1"/>
        <v>7</v>
      </c>
      <c r="G9" s="6" t="s">
        <v>638</v>
      </c>
      <c r="H9" s="5">
        <f t="shared" si="2"/>
        <v>6</v>
      </c>
      <c r="I9" s="6" t="s">
        <v>639</v>
      </c>
      <c r="J9" s="5">
        <f t="shared" si="3"/>
        <v>4</v>
      </c>
      <c r="K9" s="6" t="s">
        <v>642</v>
      </c>
      <c r="L9" s="5">
        <f t="shared" si="4"/>
        <v>5</v>
      </c>
      <c r="M9" s="6" t="s">
        <v>641</v>
      </c>
      <c r="N9" s="5">
        <f t="shared" si="5"/>
        <v>8</v>
      </c>
      <c r="O9" s="6" t="s">
        <v>641</v>
      </c>
      <c r="P9" s="5">
        <f t="shared" si="6"/>
        <v>8</v>
      </c>
      <c r="Q9" s="6" t="s">
        <v>637</v>
      </c>
      <c r="R9" s="5">
        <f t="shared" si="7"/>
        <v>9</v>
      </c>
      <c r="S9" s="6">
        <f t="shared" si="8"/>
        <v>244</v>
      </c>
      <c r="T9" s="7">
        <f t="shared" si="9"/>
        <v>5.8095238095238093</v>
      </c>
      <c r="U9" s="18">
        <v>217</v>
      </c>
      <c r="V9" s="8">
        <f t="shared" si="10"/>
        <v>5.7625000000000002</v>
      </c>
      <c r="X9" s="17"/>
    </row>
    <row r="10" spans="1:24" ht="24" customHeight="1" x14ac:dyDescent="0.35">
      <c r="A10" s="3">
        <f t="shared" si="11"/>
        <v>7</v>
      </c>
      <c r="B10" s="15" t="s">
        <v>157</v>
      </c>
      <c r="C10" s="4" t="s">
        <v>640</v>
      </c>
      <c r="D10" s="5">
        <f t="shared" si="0"/>
        <v>7</v>
      </c>
      <c r="E10" s="6" t="s">
        <v>640</v>
      </c>
      <c r="F10" s="5">
        <f t="shared" si="1"/>
        <v>7</v>
      </c>
      <c r="G10" s="6" t="s">
        <v>641</v>
      </c>
      <c r="H10" s="5">
        <f t="shared" si="2"/>
        <v>8</v>
      </c>
      <c r="I10" s="6" t="s">
        <v>640</v>
      </c>
      <c r="J10" s="5">
        <f t="shared" si="3"/>
        <v>7</v>
      </c>
      <c r="K10" s="6" t="s">
        <v>642</v>
      </c>
      <c r="L10" s="5">
        <f t="shared" si="4"/>
        <v>5</v>
      </c>
      <c r="M10" s="6" t="s">
        <v>641</v>
      </c>
      <c r="N10" s="5">
        <f t="shared" si="5"/>
        <v>8</v>
      </c>
      <c r="O10" s="6" t="s">
        <v>641</v>
      </c>
      <c r="P10" s="5">
        <f t="shared" si="6"/>
        <v>8</v>
      </c>
      <c r="Q10" s="6" t="s">
        <v>637</v>
      </c>
      <c r="R10" s="5">
        <f t="shared" si="7"/>
        <v>9</v>
      </c>
      <c r="S10" s="6">
        <f t="shared" si="8"/>
        <v>296</v>
      </c>
      <c r="T10" s="7">
        <f t="shared" si="9"/>
        <v>7.0476190476190474</v>
      </c>
      <c r="U10" s="18">
        <v>300</v>
      </c>
      <c r="V10" s="8">
        <f t="shared" si="10"/>
        <v>7.45</v>
      </c>
      <c r="X10" s="17"/>
    </row>
    <row r="11" spans="1:24" ht="24" customHeight="1" x14ac:dyDescent="0.35">
      <c r="A11" s="3">
        <f t="shared" si="11"/>
        <v>8</v>
      </c>
      <c r="B11" s="15" t="s">
        <v>158</v>
      </c>
      <c r="C11" s="4" t="s">
        <v>642</v>
      </c>
      <c r="D11" s="5">
        <f t="shared" si="0"/>
        <v>5</v>
      </c>
      <c r="E11" s="6" t="s">
        <v>640</v>
      </c>
      <c r="F11" s="5">
        <f t="shared" si="1"/>
        <v>7</v>
      </c>
      <c r="G11" s="6" t="s">
        <v>637</v>
      </c>
      <c r="H11" s="5">
        <f t="shared" si="2"/>
        <v>9</v>
      </c>
      <c r="I11" s="6" t="s">
        <v>638</v>
      </c>
      <c r="J11" s="5">
        <f t="shared" si="3"/>
        <v>6</v>
      </c>
      <c r="K11" s="6" t="s">
        <v>642</v>
      </c>
      <c r="L11" s="5">
        <f t="shared" si="4"/>
        <v>5</v>
      </c>
      <c r="M11" s="6" t="s">
        <v>641</v>
      </c>
      <c r="N11" s="5">
        <f t="shared" si="5"/>
        <v>8</v>
      </c>
      <c r="O11" s="6" t="s">
        <v>637</v>
      </c>
      <c r="P11" s="5">
        <f t="shared" si="6"/>
        <v>9</v>
      </c>
      <c r="Q11" s="6" t="s">
        <v>637</v>
      </c>
      <c r="R11" s="5">
        <f t="shared" si="7"/>
        <v>9</v>
      </c>
      <c r="S11" s="6">
        <f t="shared" si="8"/>
        <v>280</v>
      </c>
      <c r="T11" s="7">
        <f t="shared" si="9"/>
        <v>6.666666666666667</v>
      </c>
      <c r="U11" s="18">
        <v>253</v>
      </c>
      <c r="V11" s="8">
        <f t="shared" si="10"/>
        <v>6.6624999999999996</v>
      </c>
      <c r="X11" s="17"/>
    </row>
    <row r="12" spans="1:24" ht="24" customHeight="1" x14ac:dyDescent="0.35">
      <c r="A12" s="3">
        <f t="shared" si="11"/>
        <v>9</v>
      </c>
      <c r="B12" s="15" t="s">
        <v>159</v>
      </c>
      <c r="C12" s="4" t="s">
        <v>638</v>
      </c>
      <c r="D12" s="5">
        <f t="shared" si="0"/>
        <v>6</v>
      </c>
      <c r="E12" s="6" t="s">
        <v>637</v>
      </c>
      <c r="F12" s="5">
        <f t="shared" si="1"/>
        <v>9</v>
      </c>
      <c r="G12" s="6" t="s">
        <v>637</v>
      </c>
      <c r="H12" s="5">
        <f t="shared" si="2"/>
        <v>9</v>
      </c>
      <c r="I12" s="6" t="s">
        <v>637</v>
      </c>
      <c r="J12" s="5">
        <f t="shared" si="3"/>
        <v>9</v>
      </c>
      <c r="K12" s="6" t="s">
        <v>644</v>
      </c>
      <c r="L12" s="5">
        <f t="shared" si="4"/>
        <v>10</v>
      </c>
      <c r="M12" s="6" t="s">
        <v>637</v>
      </c>
      <c r="N12" s="5">
        <f t="shared" si="5"/>
        <v>9</v>
      </c>
      <c r="O12" s="6" t="s">
        <v>637</v>
      </c>
      <c r="P12" s="5">
        <f t="shared" si="6"/>
        <v>9</v>
      </c>
      <c r="Q12" s="6" t="s">
        <v>644</v>
      </c>
      <c r="R12" s="5">
        <f t="shared" si="7"/>
        <v>10</v>
      </c>
      <c r="S12" s="6">
        <f t="shared" si="8"/>
        <v>362</v>
      </c>
      <c r="T12" s="7">
        <f t="shared" si="9"/>
        <v>8.6190476190476186</v>
      </c>
      <c r="U12" s="18">
        <v>307</v>
      </c>
      <c r="V12" s="8">
        <f t="shared" si="10"/>
        <v>8.3625000000000007</v>
      </c>
      <c r="X12" s="17"/>
    </row>
    <row r="13" spans="1:24" ht="24" customHeight="1" x14ac:dyDescent="0.35">
      <c r="A13" s="3">
        <f t="shared" si="11"/>
        <v>10</v>
      </c>
      <c r="B13" s="15" t="s">
        <v>160</v>
      </c>
      <c r="C13" s="4" t="s">
        <v>637</v>
      </c>
      <c r="D13" s="5">
        <f t="shared" si="0"/>
        <v>9</v>
      </c>
      <c r="E13" s="6" t="s">
        <v>637</v>
      </c>
      <c r="F13" s="5">
        <f t="shared" si="1"/>
        <v>9</v>
      </c>
      <c r="G13" s="6" t="s">
        <v>637</v>
      </c>
      <c r="H13" s="5">
        <f t="shared" si="2"/>
        <v>9</v>
      </c>
      <c r="I13" s="6" t="s">
        <v>637</v>
      </c>
      <c r="J13" s="5">
        <f t="shared" si="3"/>
        <v>9</v>
      </c>
      <c r="K13" s="6" t="s">
        <v>641</v>
      </c>
      <c r="L13" s="5">
        <f t="shared" si="4"/>
        <v>8</v>
      </c>
      <c r="M13" s="6" t="s">
        <v>637</v>
      </c>
      <c r="N13" s="5">
        <f t="shared" si="5"/>
        <v>9</v>
      </c>
      <c r="O13" s="6" t="s">
        <v>637</v>
      </c>
      <c r="P13" s="5">
        <f t="shared" si="6"/>
        <v>9</v>
      </c>
      <c r="Q13" s="6" t="s">
        <v>644</v>
      </c>
      <c r="R13" s="5">
        <f t="shared" si="7"/>
        <v>10</v>
      </c>
      <c r="S13" s="6">
        <f t="shared" si="8"/>
        <v>374</v>
      </c>
      <c r="T13" s="7">
        <f t="shared" si="9"/>
        <v>8.9047619047619051</v>
      </c>
      <c r="U13" s="18">
        <v>331</v>
      </c>
      <c r="V13" s="8">
        <f t="shared" si="10"/>
        <v>8.8125</v>
      </c>
      <c r="X13" s="17"/>
    </row>
    <row r="14" spans="1:24" ht="24" customHeight="1" x14ac:dyDescent="0.35">
      <c r="A14" s="3">
        <f t="shared" si="11"/>
        <v>11</v>
      </c>
      <c r="B14" s="15" t="s">
        <v>161</v>
      </c>
      <c r="C14" s="4" t="s">
        <v>641</v>
      </c>
      <c r="D14" s="5">
        <f t="shared" si="0"/>
        <v>8</v>
      </c>
      <c r="E14" s="6" t="s">
        <v>640</v>
      </c>
      <c r="F14" s="5">
        <f t="shared" si="1"/>
        <v>7</v>
      </c>
      <c r="G14" s="6" t="s">
        <v>638</v>
      </c>
      <c r="H14" s="5">
        <f t="shared" si="2"/>
        <v>6</v>
      </c>
      <c r="I14" s="6" t="s">
        <v>640</v>
      </c>
      <c r="J14" s="5">
        <f t="shared" si="3"/>
        <v>7</v>
      </c>
      <c r="K14" s="6" t="s">
        <v>638</v>
      </c>
      <c r="L14" s="5">
        <f t="shared" si="4"/>
        <v>6</v>
      </c>
      <c r="M14" s="6" t="s">
        <v>641</v>
      </c>
      <c r="N14" s="5">
        <f t="shared" si="5"/>
        <v>8</v>
      </c>
      <c r="O14" s="6" t="s">
        <v>641</v>
      </c>
      <c r="P14" s="5">
        <f t="shared" si="6"/>
        <v>8</v>
      </c>
      <c r="Q14" s="6" t="s">
        <v>637</v>
      </c>
      <c r="R14" s="5">
        <f t="shared" si="7"/>
        <v>9</v>
      </c>
      <c r="S14" s="6">
        <f t="shared" si="8"/>
        <v>298</v>
      </c>
      <c r="T14" s="7">
        <f t="shared" si="9"/>
        <v>7.0952380952380949</v>
      </c>
      <c r="U14" s="18">
        <v>270</v>
      </c>
      <c r="V14" s="8">
        <f t="shared" si="10"/>
        <v>7.1</v>
      </c>
      <c r="X14" s="17"/>
    </row>
    <row r="15" spans="1:24" ht="24" customHeight="1" x14ac:dyDescent="0.35">
      <c r="A15" s="3">
        <f t="shared" si="11"/>
        <v>12</v>
      </c>
      <c r="B15" s="15" t="s">
        <v>162</v>
      </c>
      <c r="C15" s="4" t="s">
        <v>642</v>
      </c>
      <c r="D15" s="5">
        <f t="shared" si="0"/>
        <v>5</v>
      </c>
      <c r="E15" s="6" t="s">
        <v>638</v>
      </c>
      <c r="F15" s="5">
        <f t="shared" si="1"/>
        <v>6</v>
      </c>
      <c r="G15" s="6" t="s">
        <v>638</v>
      </c>
      <c r="H15" s="5">
        <f t="shared" si="2"/>
        <v>6</v>
      </c>
      <c r="I15" s="6" t="s">
        <v>638</v>
      </c>
      <c r="J15" s="5">
        <f t="shared" si="3"/>
        <v>6</v>
      </c>
      <c r="K15" s="6" t="s">
        <v>638</v>
      </c>
      <c r="L15" s="5">
        <f t="shared" si="4"/>
        <v>6</v>
      </c>
      <c r="M15" s="6" t="s">
        <v>641</v>
      </c>
      <c r="N15" s="5">
        <f t="shared" si="5"/>
        <v>8</v>
      </c>
      <c r="O15" s="6" t="s">
        <v>637</v>
      </c>
      <c r="P15" s="5">
        <f t="shared" si="6"/>
        <v>9</v>
      </c>
      <c r="Q15" s="6" t="s">
        <v>641</v>
      </c>
      <c r="R15" s="5">
        <f t="shared" si="7"/>
        <v>8</v>
      </c>
      <c r="S15" s="6">
        <f t="shared" si="8"/>
        <v>258</v>
      </c>
      <c r="T15" s="7">
        <f t="shared" si="9"/>
        <v>6.1428571428571432</v>
      </c>
      <c r="U15" s="18">
        <v>267</v>
      </c>
      <c r="V15" s="8">
        <f t="shared" si="10"/>
        <v>6.5625</v>
      </c>
      <c r="X15" s="17"/>
    </row>
    <row r="16" spans="1:24" ht="24" customHeight="1" x14ac:dyDescent="0.35">
      <c r="A16" s="3">
        <f t="shared" si="11"/>
        <v>13</v>
      </c>
      <c r="B16" s="15" t="s">
        <v>163</v>
      </c>
      <c r="C16" s="4" t="s">
        <v>641</v>
      </c>
      <c r="D16" s="5">
        <f t="shared" si="0"/>
        <v>8</v>
      </c>
      <c r="E16" s="6" t="s">
        <v>637</v>
      </c>
      <c r="F16" s="5">
        <f t="shared" si="1"/>
        <v>9</v>
      </c>
      <c r="G16" s="6" t="s">
        <v>637</v>
      </c>
      <c r="H16" s="5">
        <f t="shared" si="2"/>
        <v>9</v>
      </c>
      <c r="I16" s="6" t="s">
        <v>640</v>
      </c>
      <c r="J16" s="5">
        <f t="shared" si="3"/>
        <v>7</v>
      </c>
      <c r="K16" s="6" t="s">
        <v>638</v>
      </c>
      <c r="L16" s="5">
        <f t="shared" si="4"/>
        <v>6</v>
      </c>
      <c r="M16" s="6" t="s">
        <v>637</v>
      </c>
      <c r="N16" s="5">
        <f t="shared" si="5"/>
        <v>9</v>
      </c>
      <c r="O16" s="6" t="s">
        <v>637</v>
      </c>
      <c r="P16" s="5">
        <f t="shared" si="6"/>
        <v>9</v>
      </c>
      <c r="Q16" s="6" t="s">
        <v>637</v>
      </c>
      <c r="R16" s="5">
        <f t="shared" si="7"/>
        <v>9</v>
      </c>
      <c r="S16" s="6">
        <f t="shared" si="8"/>
        <v>336</v>
      </c>
      <c r="T16" s="7">
        <f t="shared" si="9"/>
        <v>8</v>
      </c>
      <c r="U16" s="18">
        <v>298</v>
      </c>
      <c r="V16" s="8">
        <f t="shared" si="10"/>
        <v>7.9249999999999998</v>
      </c>
      <c r="X16" s="17"/>
    </row>
    <row r="17" spans="1:24" ht="24" customHeight="1" x14ac:dyDescent="0.35">
      <c r="A17" s="3">
        <f t="shared" si="11"/>
        <v>14</v>
      </c>
      <c r="B17" s="15" t="s">
        <v>164</v>
      </c>
      <c r="C17" s="4" t="s">
        <v>638</v>
      </c>
      <c r="D17" s="5">
        <f t="shared" si="0"/>
        <v>6</v>
      </c>
      <c r="E17" s="6" t="s">
        <v>640</v>
      </c>
      <c r="F17" s="5">
        <f t="shared" si="1"/>
        <v>7</v>
      </c>
      <c r="G17" s="6" t="s">
        <v>641</v>
      </c>
      <c r="H17" s="5">
        <f t="shared" si="2"/>
        <v>8</v>
      </c>
      <c r="I17" s="6" t="s">
        <v>641</v>
      </c>
      <c r="J17" s="5">
        <f t="shared" si="3"/>
        <v>8</v>
      </c>
      <c r="K17" s="6" t="s">
        <v>642</v>
      </c>
      <c r="L17" s="5">
        <f t="shared" si="4"/>
        <v>5</v>
      </c>
      <c r="M17" s="6" t="s">
        <v>641</v>
      </c>
      <c r="N17" s="5">
        <f t="shared" si="5"/>
        <v>8</v>
      </c>
      <c r="O17" s="6" t="s">
        <v>637</v>
      </c>
      <c r="P17" s="5">
        <f t="shared" si="6"/>
        <v>9</v>
      </c>
      <c r="Q17" s="6" t="s">
        <v>637</v>
      </c>
      <c r="R17" s="5">
        <f t="shared" si="7"/>
        <v>9</v>
      </c>
      <c r="S17" s="6">
        <f t="shared" si="8"/>
        <v>298</v>
      </c>
      <c r="T17" s="7">
        <f t="shared" si="9"/>
        <v>7.0952380952380949</v>
      </c>
      <c r="U17" s="18">
        <v>292</v>
      </c>
      <c r="V17" s="8">
        <f t="shared" si="10"/>
        <v>7.375</v>
      </c>
      <c r="X17" s="17"/>
    </row>
    <row r="18" spans="1:24" ht="24" customHeight="1" x14ac:dyDescent="0.35">
      <c r="A18" s="3">
        <f t="shared" si="11"/>
        <v>15</v>
      </c>
      <c r="B18" s="15" t="s">
        <v>165</v>
      </c>
      <c r="C18" s="4" t="s">
        <v>640</v>
      </c>
      <c r="D18" s="5">
        <f t="shared" si="0"/>
        <v>7</v>
      </c>
      <c r="E18" s="6" t="s">
        <v>640</v>
      </c>
      <c r="F18" s="5">
        <f t="shared" si="1"/>
        <v>7</v>
      </c>
      <c r="G18" s="6" t="s">
        <v>637</v>
      </c>
      <c r="H18" s="5">
        <f t="shared" si="2"/>
        <v>9</v>
      </c>
      <c r="I18" s="6" t="s">
        <v>638</v>
      </c>
      <c r="J18" s="5">
        <f t="shared" si="3"/>
        <v>6</v>
      </c>
      <c r="K18" s="6" t="s">
        <v>638</v>
      </c>
      <c r="L18" s="5">
        <f t="shared" si="4"/>
        <v>6</v>
      </c>
      <c r="M18" s="6" t="s">
        <v>637</v>
      </c>
      <c r="N18" s="5">
        <f t="shared" si="5"/>
        <v>9</v>
      </c>
      <c r="O18" s="6" t="s">
        <v>641</v>
      </c>
      <c r="P18" s="5">
        <f t="shared" si="6"/>
        <v>8</v>
      </c>
      <c r="Q18" s="6" t="s">
        <v>641</v>
      </c>
      <c r="R18" s="5">
        <f t="shared" si="7"/>
        <v>8</v>
      </c>
      <c r="S18" s="6">
        <f t="shared" si="8"/>
        <v>300</v>
      </c>
      <c r="T18" s="7">
        <f t="shared" si="9"/>
        <v>7.1428571428571432</v>
      </c>
      <c r="U18" s="18">
        <v>285</v>
      </c>
      <c r="V18" s="8">
        <f t="shared" si="10"/>
        <v>7.3125</v>
      </c>
      <c r="X18" s="17"/>
    </row>
    <row r="19" spans="1:24" ht="24" customHeight="1" x14ac:dyDescent="0.35">
      <c r="A19" s="3">
        <f t="shared" si="11"/>
        <v>16</v>
      </c>
      <c r="B19" s="15" t="s">
        <v>166</v>
      </c>
      <c r="C19" s="4" t="s">
        <v>642</v>
      </c>
      <c r="D19" s="5">
        <f t="shared" si="0"/>
        <v>5</v>
      </c>
      <c r="E19" s="6" t="s">
        <v>638</v>
      </c>
      <c r="F19" s="5">
        <f t="shared" si="1"/>
        <v>6</v>
      </c>
      <c r="G19" s="6" t="s">
        <v>640</v>
      </c>
      <c r="H19" s="5">
        <f t="shared" si="2"/>
        <v>7</v>
      </c>
      <c r="I19" s="6" t="s">
        <v>642</v>
      </c>
      <c r="J19" s="5">
        <f t="shared" si="3"/>
        <v>5</v>
      </c>
      <c r="K19" s="6" t="s">
        <v>642</v>
      </c>
      <c r="L19" s="5">
        <f t="shared" si="4"/>
        <v>5</v>
      </c>
      <c r="M19" s="6" t="s">
        <v>637</v>
      </c>
      <c r="N19" s="5">
        <f t="shared" si="5"/>
        <v>9</v>
      </c>
      <c r="O19" s="6" t="s">
        <v>637</v>
      </c>
      <c r="P19" s="5">
        <f t="shared" si="6"/>
        <v>9</v>
      </c>
      <c r="Q19" s="6" t="s">
        <v>637</v>
      </c>
      <c r="R19" s="5">
        <f t="shared" si="7"/>
        <v>9</v>
      </c>
      <c r="S19" s="6">
        <f t="shared" si="8"/>
        <v>254</v>
      </c>
      <c r="T19" s="7">
        <f t="shared" si="9"/>
        <v>6.0476190476190474</v>
      </c>
      <c r="U19" s="18">
        <v>190</v>
      </c>
      <c r="V19" s="8">
        <f t="shared" si="10"/>
        <v>5.55</v>
      </c>
      <c r="X19" s="17"/>
    </row>
    <row r="20" spans="1:24" ht="24" customHeight="1" x14ac:dyDescent="0.35">
      <c r="A20" s="3">
        <f t="shared" si="11"/>
        <v>17</v>
      </c>
      <c r="B20" s="15" t="s">
        <v>167</v>
      </c>
      <c r="C20" s="4" t="s">
        <v>639</v>
      </c>
      <c r="D20" s="5">
        <f t="shared" si="0"/>
        <v>4</v>
      </c>
      <c r="E20" s="6" t="s">
        <v>642</v>
      </c>
      <c r="F20" s="5">
        <f t="shared" si="1"/>
        <v>5</v>
      </c>
      <c r="G20" s="6" t="s">
        <v>638</v>
      </c>
      <c r="H20" s="5">
        <f t="shared" si="2"/>
        <v>6</v>
      </c>
      <c r="I20" s="6" t="s">
        <v>639</v>
      </c>
      <c r="J20" s="5">
        <f t="shared" si="3"/>
        <v>4</v>
      </c>
      <c r="K20" s="6" t="s">
        <v>638</v>
      </c>
      <c r="L20" s="5">
        <f t="shared" si="4"/>
        <v>6</v>
      </c>
      <c r="M20" s="6" t="s">
        <v>637</v>
      </c>
      <c r="N20" s="5">
        <f t="shared" si="5"/>
        <v>9</v>
      </c>
      <c r="O20" s="6" t="s">
        <v>640</v>
      </c>
      <c r="P20" s="5">
        <f t="shared" si="6"/>
        <v>7</v>
      </c>
      <c r="Q20" s="6" t="s">
        <v>641</v>
      </c>
      <c r="R20" s="5">
        <f t="shared" si="7"/>
        <v>8</v>
      </c>
      <c r="S20" s="6">
        <f t="shared" si="8"/>
        <v>224</v>
      </c>
      <c r="T20" s="7">
        <f t="shared" si="9"/>
        <v>5.333333333333333</v>
      </c>
      <c r="U20" s="18">
        <v>149</v>
      </c>
      <c r="V20" s="8">
        <f t="shared" si="10"/>
        <v>4.6624999999999996</v>
      </c>
      <c r="X20" s="17"/>
    </row>
    <row r="21" spans="1:24" ht="24" customHeight="1" x14ac:dyDescent="0.35">
      <c r="A21" s="3">
        <f t="shared" si="11"/>
        <v>18</v>
      </c>
      <c r="B21" s="15" t="s">
        <v>168</v>
      </c>
      <c r="C21" s="4" t="s">
        <v>641</v>
      </c>
      <c r="D21" s="5">
        <f t="shared" si="0"/>
        <v>8</v>
      </c>
      <c r="E21" s="6" t="s">
        <v>641</v>
      </c>
      <c r="F21" s="5">
        <f t="shared" si="1"/>
        <v>8</v>
      </c>
      <c r="G21" s="6" t="s">
        <v>641</v>
      </c>
      <c r="H21" s="5">
        <f t="shared" si="2"/>
        <v>8</v>
      </c>
      <c r="I21" s="6" t="s">
        <v>641</v>
      </c>
      <c r="J21" s="5">
        <f t="shared" si="3"/>
        <v>8</v>
      </c>
      <c r="K21" s="6" t="s">
        <v>641</v>
      </c>
      <c r="L21" s="5">
        <f t="shared" si="4"/>
        <v>8</v>
      </c>
      <c r="M21" s="6" t="s">
        <v>637</v>
      </c>
      <c r="N21" s="5">
        <f t="shared" si="5"/>
        <v>9</v>
      </c>
      <c r="O21" s="6" t="s">
        <v>640</v>
      </c>
      <c r="P21" s="5">
        <f t="shared" si="6"/>
        <v>7</v>
      </c>
      <c r="Q21" s="6" t="s">
        <v>644</v>
      </c>
      <c r="R21" s="5">
        <f t="shared" si="7"/>
        <v>10</v>
      </c>
      <c r="S21" s="6">
        <f t="shared" si="8"/>
        <v>340</v>
      </c>
      <c r="T21" s="7">
        <f t="shared" si="9"/>
        <v>8.0952380952380949</v>
      </c>
      <c r="U21" s="18">
        <v>293</v>
      </c>
      <c r="V21" s="8">
        <f t="shared" si="10"/>
        <v>7.9124999999999996</v>
      </c>
      <c r="X21" s="17"/>
    </row>
    <row r="22" spans="1:24" ht="24" customHeight="1" x14ac:dyDescent="0.35">
      <c r="A22" s="3">
        <f t="shared" si="11"/>
        <v>19</v>
      </c>
      <c r="B22" s="15" t="s">
        <v>169</v>
      </c>
      <c r="C22" s="4" t="s">
        <v>641</v>
      </c>
      <c r="D22" s="5">
        <f t="shared" si="0"/>
        <v>8</v>
      </c>
      <c r="E22" s="6" t="s">
        <v>637</v>
      </c>
      <c r="F22" s="5">
        <f t="shared" si="1"/>
        <v>9</v>
      </c>
      <c r="G22" s="6" t="s">
        <v>641</v>
      </c>
      <c r="H22" s="5">
        <f t="shared" si="2"/>
        <v>8</v>
      </c>
      <c r="I22" s="6" t="s">
        <v>641</v>
      </c>
      <c r="J22" s="5">
        <f t="shared" si="3"/>
        <v>8</v>
      </c>
      <c r="K22" s="6" t="s">
        <v>637</v>
      </c>
      <c r="L22" s="5">
        <f t="shared" si="4"/>
        <v>9</v>
      </c>
      <c r="M22" s="6" t="s">
        <v>637</v>
      </c>
      <c r="N22" s="5">
        <f t="shared" si="5"/>
        <v>9</v>
      </c>
      <c r="O22" s="6" t="s">
        <v>641</v>
      </c>
      <c r="P22" s="5">
        <f t="shared" si="6"/>
        <v>8</v>
      </c>
      <c r="Q22" s="6" t="s">
        <v>644</v>
      </c>
      <c r="R22" s="5">
        <f t="shared" si="7"/>
        <v>10</v>
      </c>
      <c r="S22" s="6">
        <f t="shared" si="8"/>
        <v>356</v>
      </c>
      <c r="T22" s="7">
        <f t="shared" si="9"/>
        <v>8.4761904761904763</v>
      </c>
      <c r="U22" s="18">
        <v>262</v>
      </c>
      <c r="V22" s="8">
        <f t="shared" si="10"/>
        <v>7.7249999999999996</v>
      </c>
      <c r="X22" s="17"/>
    </row>
    <row r="23" spans="1:24" ht="24" customHeight="1" x14ac:dyDescent="0.35">
      <c r="A23" s="3">
        <f t="shared" si="11"/>
        <v>20</v>
      </c>
      <c r="B23" s="15" t="s">
        <v>170</v>
      </c>
      <c r="C23" s="4" t="s">
        <v>640</v>
      </c>
      <c r="D23" s="5">
        <f t="shared" si="0"/>
        <v>7</v>
      </c>
      <c r="E23" s="6" t="s">
        <v>639</v>
      </c>
      <c r="F23" s="5">
        <f t="shared" si="1"/>
        <v>4</v>
      </c>
      <c r="G23" s="6" t="s">
        <v>642</v>
      </c>
      <c r="H23" s="5">
        <f t="shared" si="2"/>
        <v>5</v>
      </c>
      <c r="I23" s="6" t="s">
        <v>639</v>
      </c>
      <c r="J23" s="5">
        <f t="shared" si="3"/>
        <v>4</v>
      </c>
      <c r="K23" s="6" t="s">
        <v>639</v>
      </c>
      <c r="L23" s="5">
        <f t="shared" si="4"/>
        <v>4</v>
      </c>
      <c r="M23" s="6" t="s">
        <v>641</v>
      </c>
      <c r="N23" s="5">
        <f t="shared" si="5"/>
        <v>8</v>
      </c>
      <c r="O23" s="6" t="s">
        <v>638</v>
      </c>
      <c r="P23" s="5">
        <f t="shared" si="6"/>
        <v>6</v>
      </c>
      <c r="Q23" s="6" t="s">
        <v>640</v>
      </c>
      <c r="R23" s="5">
        <f t="shared" si="7"/>
        <v>7</v>
      </c>
      <c r="S23" s="6">
        <f t="shared" si="8"/>
        <v>216</v>
      </c>
      <c r="T23" s="7">
        <f t="shared" si="9"/>
        <v>5.1428571428571432</v>
      </c>
      <c r="U23" s="18">
        <v>185</v>
      </c>
      <c r="V23" s="8">
        <f t="shared" si="10"/>
        <v>5.0125000000000002</v>
      </c>
      <c r="X23" s="17"/>
    </row>
    <row r="24" spans="1:24" ht="24" customHeight="1" x14ac:dyDescent="0.35">
      <c r="A24" s="3">
        <f t="shared" si="11"/>
        <v>21</v>
      </c>
      <c r="B24" s="15" t="s">
        <v>171</v>
      </c>
      <c r="C24" s="4" t="s">
        <v>644</v>
      </c>
      <c r="D24" s="5">
        <f t="shared" si="0"/>
        <v>10</v>
      </c>
      <c r="E24" s="6" t="s">
        <v>641</v>
      </c>
      <c r="F24" s="5">
        <f t="shared" si="1"/>
        <v>8</v>
      </c>
      <c r="G24" s="6" t="s">
        <v>637</v>
      </c>
      <c r="H24" s="5">
        <f t="shared" si="2"/>
        <v>9</v>
      </c>
      <c r="I24" s="6" t="s">
        <v>637</v>
      </c>
      <c r="J24" s="5">
        <f t="shared" si="3"/>
        <v>9</v>
      </c>
      <c r="K24" s="6" t="s">
        <v>641</v>
      </c>
      <c r="L24" s="5">
        <f t="shared" si="4"/>
        <v>8</v>
      </c>
      <c r="M24" s="6" t="s">
        <v>637</v>
      </c>
      <c r="N24" s="5">
        <f t="shared" si="5"/>
        <v>9</v>
      </c>
      <c r="O24" s="6" t="s">
        <v>637</v>
      </c>
      <c r="P24" s="5">
        <f t="shared" si="6"/>
        <v>9</v>
      </c>
      <c r="Q24" s="6" t="s">
        <v>644</v>
      </c>
      <c r="R24" s="5">
        <f t="shared" si="7"/>
        <v>10</v>
      </c>
      <c r="S24" s="6">
        <f t="shared" si="8"/>
        <v>374</v>
      </c>
      <c r="T24" s="7">
        <f t="shared" si="9"/>
        <v>8.9047619047619051</v>
      </c>
      <c r="U24" s="18">
        <v>320</v>
      </c>
      <c r="V24" s="8">
        <f t="shared" si="10"/>
        <v>8.6750000000000007</v>
      </c>
      <c r="X24" s="17"/>
    </row>
    <row r="25" spans="1:24" ht="24" customHeight="1" x14ac:dyDescent="0.35">
      <c r="A25" s="3">
        <f>A24+1</f>
        <v>22</v>
      </c>
      <c r="B25" s="15" t="s">
        <v>172</v>
      </c>
      <c r="C25" s="4" t="s">
        <v>644</v>
      </c>
      <c r="D25" s="5">
        <f t="shared" ref="D25:D31" si="12">IF(C25="AA",10, IF(C25="AB",9, IF(C25="BB",8, IF(C25="BC",7,IF(C25="CC",6, IF(C25="CD",5, IF(C25="DD",4,IF(C25="F",0))))))))</f>
        <v>10</v>
      </c>
      <c r="E25" s="6" t="s">
        <v>638</v>
      </c>
      <c r="F25" s="5">
        <f t="shared" ref="F25:F31" si="13">IF(E25="AA",10, IF(E25="AB",9, IF(E25="BB",8, IF(E25="BC",7,IF(E25="CC",6, IF(E25="CD",5, IF(E25="DD",4,IF(E25="F",0))))))))</f>
        <v>6</v>
      </c>
      <c r="G25" s="6" t="s">
        <v>638</v>
      </c>
      <c r="H25" s="5">
        <f t="shared" ref="H25:H31" si="14">IF(G25="AA",10, IF(G25="AB",9, IF(G25="BB",8, IF(G25="BC",7,IF(G25="CC",6, IF(G25="CD",5, IF(G25="DD",4,IF(G25="F",0))))))))</f>
        <v>6</v>
      </c>
      <c r="I25" s="6" t="s">
        <v>639</v>
      </c>
      <c r="J25" s="5">
        <f t="shared" ref="J25:J31" si="15">IF(I25="AA",10, IF(I25="AB",9, IF(I25="BB",8, IF(I25="BC",7,IF(I25="CC",6, IF(I25="CD",5, IF(I25="DD",4,IF(I25="F",0))))))))</f>
        <v>4</v>
      </c>
      <c r="K25" s="6" t="s">
        <v>638</v>
      </c>
      <c r="L25" s="5">
        <f t="shared" ref="L25:L31" si="16">IF(K25="AA",10, IF(K25="AB",9, IF(K25="BB",8, IF(K25="BC",7,IF(K25="CC",6, IF(K25="CD",5, IF(K25="DD",4,IF(K25="F",0))))))))</f>
        <v>6</v>
      </c>
      <c r="M25" s="6" t="s">
        <v>637</v>
      </c>
      <c r="N25" s="5">
        <f t="shared" ref="N25:N31" si="17">IF(M25="AA",10, IF(M25="AB",9, IF(M25="BB",8, IF(M25="BC",7,IF(M25="CC",6, IF(M25="CD",5, IF(M25="DD",4,IF(M25="F",0))))))))</f>
        <v>9</v>
      </c>
      <c r="O25" s="6" t="s">
        <v>641</v>
      </c>
      <c r="P25" s="5">
        <f t="shared" ref="P25:P31" si="18">IF(O25="AA",10, IF(O25="AB",9, IF(O25="BB",8, IF(O25="BC",7,IF(O25="CC",6, IF(O25="CD",5, IF(O25="DD",4,IF(O25="F",0))))))))</f>
        <v>8</v>
      </c>
      <c r="Q25" s="6" t="s">
        <v>637</v>
      </c>
      <c r="R25" s="5">
        <f t="shared" ref="R25:R31" si="19">IF(Q25="AA",10, IF(Q25="AB",9, IF(Q25="BB",8, IF(Q25="BC",7,IF(Q25="CC",6, IF(Q25="CD",5, IF(Q25="DD",4,IF(Q25="F",0))))))))</f>
        <v>9</v>
      </c>
      <c r="S25" s="6">
        <f t="shared" ref="S25:S31" si="20">(D25*8+F25*8+H25*6+J25*8+L25*6+N25*2+P25*2+R25*2)</f>
        <v>284</v>
      </c>
      <c r="T25" s="7">
        <f t="shared" ref="T25:T31" si="21">(S25/42)</f>
        <v>6.7619047619047619</v>
      </c>
      <c r="U25" s="18">
        <v>241</v>
      </c>
      <c r="V25" s="8">
        <f t="shared" ref="V25:V31" si="22">(S25+U25)/80</f>
        <v>6.5625</v>
      </c>
      <c r="X25" s="17"/>
    </row>
    <row r="26" spans="1:24" ht="24" customHeight="1" x14ac:dyDescent="0.35">
      <c r="A26" s="3">
        <f t="shared" ref="A26:A32" si="23">A25+1</f>
        <v>23</v>
      </c>
      <c r="B26" s="15" t="s">
        <v>173</v>
      </c>
      <c r="C26" s="4" t="s">
        <v>638</v>
      </c>
      <c r="D26" s="5">
        <f t="shared" si="12"/>
        <v>6</v>
      </c>
      <c r="E26" s="6" t="s">
        <v>641</v>
      </c>
      <c r="F26" s="5">
        <f t="shared" si="13"/>
        <v>8</v>
      </c>
      <c r="G26" s="6" t="s">
        <v>641</v>
      </c>
      <c r="H26" s="5">
        <f t="shared" si="14"/>
        <v>8</v>
      </c>
      <c r="I26" s="6" t="s">
        <v>641</v>
      </c>
      <c r="J26" s="5">
        <f t="shared" si="15"/>
        <v>8</v>
      </c>
      <c r="K26" s="6" t="s">
        <v>642</v>
      </c>
      <c r="L26" s="5">
        <f t="shared" si="16"/>
        <v>5</v>
      </c>
      <c r="M26" s="6" t="s">
        <v>641</v>
      </c>
      <c r="N26" s="5">
        <f t="shared" si="17"/>
        <v>8</v>
      </c>
      <c r="O26" s="6" t="s">
        <v>637</v>
      </c>
      <c r="P26" s="5">
        <f t="shared" si="18"/>
        <v>9</v>
      </c>
      <c r="Q26" s="6" t="s">
        <v>637</v>
      </c>
      <c r="R26" s="5">
        <f t="shared" si="19"/>
        <v>9</v>
      </c>
      <c r="S26" s="6">
        <f t="shared" si="20"/>
        <v>306</v>
      </c>
      <c r="T26" s="7">
        <f t="shared" si="21"/>
        <v>7.2857142857142856</v>
      </c>
      <c r="U26" s="18">
        <v>270</v>
      </c>
      <c r="V26" s="8">
        <f t="shared" si="22"/>
        <v>7.2</v>
      </c>
      <c r="X26" s="17"/>
    </row>
    <row r="27" spans="1:24" ht="24" customHeight="1" x14ac:dyDescent="0.35">
      <c r="A27" s="3">
        <f t="shared" si="23"/>
        <v>24</v>
      </c>
      <c r="B27" s="15" t="s">
        <v>174</v>
      </c>
      <c r="C27" s="4" t="s">
        <v>637</v>
      </c>
      <c r="D27" s="5">
        <f t="shared" si="12"/>
        <v>9</v>
      </c>
      <c r="E27" s="6" t="s">
        <v>637</v>
      </c>
      <c r="F27" s="5">
        <f t="shared" si="13"/>
        <v>9</v>
      </c>
      <c r="G27" s="6" t="s">
        <v>637</v>
      </c>
      <c r="H27" s="5">
        <f t="shared" si="14"/>
        <v>9</v>
      </c>
      <c r="I27" s="6" t="s">
        <v>640</v>
      </c>
      <c r="J27" s="5">
        <f t="shared" si="15"/>
        <v>7</v>
      </c>
      <c r="K27" s="6" t="s">
        <v>641</v>
      </c>
      <c r="L27" s="5">
        <f t="shared" si="16"/>
        <v>8</v>
      </c>
      <c r="M27" s="6" t="s">
        <v>637</v>
      </c>
      <c r="N27" s="5">
        <f t="shared" si="17"/>
        <v>9</v>
      </c>
      <c r="O27" s="6" t="s">
        <v>637</v>
      </c>
      <c r="P27" s="5">
        <f t="shared" si="18"/>
        <v>9</v>
      </c>
      <c r="Q27" s="6" t="s">
        <v>637</v>
      </c>
      <c r="R27" s="5">
        <f t="shared" si="19"/>
        <v>9</v>
      </c>
      <c r="S27" s="6">
        <f t="shared" si="20"/>
        <v>356</v>
      </c>
      <c r="T27" s="7">
        <f t="shared" si="21"/>
        <v>8.4761904761904763</v>
      </c>
      <c r="U27" s="18">
        <v>296</v>
      </c>
      <c r="V27" s="8">
        <f t="shared" si="22"/>
        <v>8.15</v>
      </c>
      <c r="X27" s="17"/>
    </row>
    <row r="28" spans="1:24" ht="24" customHeight="1" x14ac:dyDescent="0.35">
      <c r="A28" s="3">
        <f t="shared" si="23"/>
        <v>25</v>
      </c>
      <c r="B28" s="15" t="s">
        <v>175</v>
      </c>
      <c r="C28" s="4" t="s">
        <v>644</v>
      </c>
      <c r="D28" s="5">
        <f t="shared" si="12"/>
        <v>10</v>
      </c>
      <c r="E28" s="6" t="s">
        <v>641</v>
      </c>
      <c r="F28" s="5">
        <f t="shared" si="13"/>
        <v>8</v>
      </c>
      <c r="G28" s="6" t="s">
        <v>644</v>
      </c>
      <c r="H28" s="5">
        <f t="shared" si="14"/>
        <v>10</v>
      </c>
      <c r="I28" s="6" t="s">
        <v>637</v>
      </c>
      <c r="J28" s="5">
        <f t="shared" si="15"/>
        <v>9</v>
      </c>
      <c r="K28" s="6" t="s">
        <v>637</v>
      </c>
      <c r="L28" s="5">
        <f t="shared" si="16"/>
        <v>9</v>
      </c>
      <c r="M28" s="6" t="s">
        <v>644</v>
      </c>
      <c r="N28" s="5">
        <f t="shared" si="17"/>
        <v>10</v>
      </c>
      <c r="O28" s="6" t="s">
        <v>637</v>
      </c>
      <c r="P28" s="5">
        <f t="shared" si="18"/>
        <v>9</v>
      </c>
      <c r="Q28" s="6" t="s">
        <v>644</v>
      </c>
      <c r="R28" s="5">
        <f t="shared" si="19"/>
        <v>10</v>
      </c>
      <c r="S28" s="6">
        <f t="shared" si="20"/>
        <v>388</v>
      </c>
      <c r="T28" s="7">
        <f t="shared" si="21"/>
        <v>9.2380952380952372</v>
      </c>
      <c r="U28" s="18">
        <v>324</v>
      </c>
      <c r="V28" s="8">
        <f t="shared" si="22"/>
        <v>8.9</v>
      </c>
      <c r="X28" s="17"/>
    </row>
    <row r="29" spans="1:24" ht="24" customHeight="1" x14ac:dyDescent="0.35">
      <c r="A29" s="3">
        <f t="shared" si="23"/>
        <v>26</v>
      </c>
      <c r="B29" s="15" t="s">
        <v>176</v>
      </c>
      <c r="C29" s="4" t="s">
        <v>641</v>
      </c>
      <c r="D29" s="5">
        <f t="shared" si="12"/>
        <v>8</v>
      </c>
      <c r="E29" s="6" t="s">
        <v>640</v>
      </c>
      <c r="F29" s="5">
        <f t="shared" si="13"/>
        <v>7</v>
      </c>
      <c r="G29" s="6" t="s">
        <v>637</v>
      </c>
      <c r="H29" s="5">
        <f t="shared" si="14"/>
        <v>9</v>
      </c>
      <c r="I29" s="6" t="s">
        <v>641</v>
      </c>
      <c r="J29" s="5">
        <f t="shared" si="15"/>
        <v>8</v>
      </c>
      <c r="K29" s="6" t="s">
        <v>641</v>
      </c>
      <c r="L29" s="5">
        <f t="shared" si="16"/>
        <v>8</v>
      </c>
      <c r="M29" s="6" t="s">
        <v>637</v>
      </c>
      <c r="N29" s="5">
        <f t="shared" si="17"/>
        <v>9</v>
      </c>
      <c r="O29" s="6" t="s">
        <v>637</v>
      </c>
      <c r="P29" s="5">
        <f t="shared" si="18"/>
        <v>9</v>
      </c>
      <c r="Q29" s="6" t="s">
        <v>644</v>
      </c>
      <c r="R29" s="5">
        <f t="shared" si="19"/>
        <v>10</v>
      </c>
      <c r="S29" s="6">
        <f t="shared" si="20"/>
        <v>342</v>
      </c>
      <c r="T29" s="7">
        <f t="shared" si="21"/>
        <v>8.1428571428571423</v>
      </c>
      <c r="U29" s="18">
        <v>268</v>
      </c>
      <c r="V29" s="8">
        <f t="shared" si="22"/>
        <v>7.625</v>
      </c>
      <c r="X29" s="17"/>
    </row>
    <row r="30" spans="1:24" ht="24" customHeight="1" x14ac:dyDescent="0.35">
      <c r="A30" s="3">
        <f t="shared" si="23"/>
        <v>27</v>
      </c>
      <c r="B30" s="15" t="s">
        <v>177</v>
      </c>
      <c r="C30" s="4" t="s">
        <v>640</v>
      </c>
      <c r="D30" s="5">
        <f t="shared" si="12"/>
        <v>7</v>
      </c>
      <c r="E30" s="6" t="s">
        <v>641</v>
      </c>
      <c r="F30" s="5">
        <f t="shared" si="13"/>
        <v>8</v>
      </c>
      <c r="G30" s="6" t="s">
        <v>637</v>
      </c>
      <c r="H30" s="5">
        <f t="shared" si="14"/>
        <v>9</v>
      </c>
      <c r="I30" s="6" t="s">
        <v>644</v>
      </c>
      <c r="J30" s="5">
        <f t="shared" si="15"/>
        <v>10</v>
      </c>
      <c r="K30" s="6" t="s">
        <v>640</v>
      </c>
      <c r="L30" s="5">
        <f t="shared" si="16"/>
        <v>7</v>
      </c>
      <c r="M30" s="6" t="s">
        <v>637</v>
      </c>
      <c r="N30" s="5">
        <f t="shared" si="17"/>
        <v>9</v>
      </c>
      <c r="O30" s="6" t="s">
        <v>637</v>
      </c>
      <c r="P30" s="5">
        <f t="shared" si="18"/>
        <v>9</v>
      </c>
      <c r="Q30" s="6" t="s">
        <v>637</v>
      </c>
      <c r="R30" s="5">
        <f t="shared" si="19"/>
        <v>9</v>
      </c>
      <c r="S30" s="6">
        <f t="shared" si="20"/>
        <v>350</v>
      </c>
      <c r="T30" s="7">
        <f t="shared" si="21"/>
        <v>8.3333333333333339</v>
      </c>
      <c r="U30" s="18">
        <v>284</v>
      </c>
      <c r="V30" s="8">
        <f t="shared" si="22"/>
        <v>7.9249999999999998</v>
      </c>
      <c r="X30" s="17"/>
    </row>
    <row r="31" spans="1:24" ht="24" customHeight="1" x14ac:dyDescent="0.35">
      <c r="A31" s="3">
        <f t="shared" si="23"/>
        <v>28</v>
      </c>
      <c r="B31" s="15" t="s">
        <v>178</v>
      </c>
      <c r="C31" s="4" t="s">
        <v>639</v>
      </c>
      <c r="D31" s="5">
        <f t="shared" si="12"/>
        <v>4</v>
      </c>
      <c r="E31" s="6" t="s">
        <v>640</v>
      </c>
      <c r="F31" s="5">
        <f t="shared" si="13"/>
        <v>7</v>
      </c>
      <c r="G31" s="6" t="s">
        <v>639</v>
      </c>
      <c r="H31" s="5">
        <f t="shared" si="14"/>
        <v>4</v>
      </c>
      <c r="I31" s="6" t="s">
        <v>639</v>
      </c>
      <c r="J31" s="5">
        <f t="shared" si="15"/>
        <v>4</v>
      </c>
      <c r="K31" s="6" t="s">
        <v>642</v>
      </c>
      <c r="L31" s="5">
        <f t="shared" si="16"/>
        <v>5</v>
      </c>
      <c r="M31" s="6" t="s">
        <v>641</v>
      </c>
      <c r="N31" s="5">
        <f t="shared" si="17"/>
        <v>8</v>
      </c>
      <c r="O31" s="6" t="s">
        <v>642</v>
      </c>
      <c r="P31" s="5">
        <f t="shared" si="18"/>
        <v>5</v>
      </c>
      <c r="Q31" s="6" t="s">
        <v>637</v>
      </c>
      <c r="R31" s="5">
        <f t="shared" si="19"/>
        <v>9</v>
      </c>
      <c r="S31" s="6">
        <f t="shared" si="20"/>
        <v>218</v>
      </c>
      <c r="T31" s="7">
        <f t="shared" si="21"/>
        <v>5.1904761904761907</v>
      </c>
      <c r="U31" s="18">
        <v>198</v>
      </c>
      <c r="V31" s="8">
        <f t="shared" si="22"/>
        <v>5.2</v>
      </c>
      <c r="X31" s="17"/>
    </row>
    <row r="32" spans="1:24" ht="24" customHeight="1" x14ac:dyDescent="0.35">
      <c r="A32" s="3">
        <f t="shared" si="23"/>
        <v>29</v>
      </c>
      <c r="B32" s="15" t="s">
        <v>179</v>
      </c>
      <c r="C32" s="4" t="s">
        <v>637</v>
      </c>
      <c r="D32" s="5">
        <f t="shared" si="0"/>
        <v>9</v>
      </c>
      <c r="E32" s="6" t="s">
        <v>640</v>
      </c>
      <c r="F32" s="5">
        <f t="shared" si="1"/>
        <v>7</v>
      </c>
      <c r="G32" s="6" t="s">
        <v>641</v>
      </c>
      <c r="H32" s="5">
        <f t="shared" si="2"/>
        <v>8</v>
      </c>
      <c r="I32" s="6" t="s">
        <v>641</v>
      </c>
      <c r="J32" s="5">
        <f t="shared" si="3"/>
        <v>8</v>
      </c>
      <c r="K32" s="6" t="s">
        <v>641</v>
      </c>
      <c r="L32" s="5">
        <f t="shared" si="4"/>
        <v>8</v>
      </c>
      <c r="M32" s="6" t="s">
        <v>644</v>
      </c>
      <c r="N32" s="5">
        <f t="shared" si="5"/>
        <v>10</v>
      </c>
      <c r="O32" s="6" t="s">
        <v>640</v>
      </c>
      <c r="P32" s="5">
        <f t="shared" si="6"/>
        <v>7</v>
      </c>
      <c r="Q32" s="6" t="s">
        <v>644</v>
      </c>
      <c r="R32" s="5">
        <f t="shared" si="7"/>
        <v>10</v>
      </c>
      <c r="S32" s="6">
        <f t="shared" si="8"/>
        <v>342</v>
      </c>
      <c r="T32" s="7">
        <f t="shared" si="9"/>
        <v>8.1428571428571423</v>
      </c>
      <c r="U32" s="18">
        <v>299</v>
      </c>
      <c r="V32" s="8">
        <f t="shared" si="10"/>
        <v>8.0124999999999993</v>
      </c>
      <c r="X32" s="17"/>
    </row>
    <row r="33" spans="1:24" ht="24" customHeight="1" x14ac:dyDescent="0.35">
      <c r="A33" s="3">
        <f t="shared" si="11"/>
        <v>30</v>
      </c>
      <c r="B33" s="15" t="s">
        <v>180</v>
      </c>
      <c r="C33" s="4" t="s">
        <v>638</v>
      </c>
      <c r="D33" s="5">
        <f t="shared" si="0"/>
        <v>6</v>
      </c>
      <c r="E33" s="6" t="s">
        <v>638</v>
      </c>
      <c r="F33" s="5">
        <f t="shared" si="1"/>
        <v>6</v>
      </c>
      <c r="G33" s="6" t="s">
        <v>638</v>
      </c>
      <c r="H33" s="5">
        <f t="shared" si="2"/>
        <v>6</v>
      </c>
      <c r="I33" s="6" t="s">
        <v>638</v>
      </c>
      <c r="J33" s="5">
        <f t="shared" si="3"/>
        <v>6</v>
      </c>
      <c r="K33" s="6" t="s">
        <v>639</v>
      </c>
      <c r="L33" s="5">
        <f t="shared" si="4"/>
        <v>4</v>
      </c>
      <c r="M33" s="6" t="s">
        <v>637</v>
      </c>
      <c r="N33" s="5">
        <f t="shared" si="5"/>
        <v>9</v>
      </c>
      <c r="O33" s="6" t="s">
        <v>638</v>
      </c>
      <c r="P33" s="5">
        <f t="shared" si="6"/>
        <v>6</v>
      </c>
      <c r="Q33" s="6" t="s">
        <v>644</v>
      </c>
      <c r="R33" s="5">
        <f t="shared" si="7"/>
        <v>10</v>
      </c>
      <c r="S33" s="6">
        <f t="shared" si="8"/>
        <v>254</v>
      </c>
      <c r="T33" s="7">
        <f t="shared" si="9"/>
        <v>6.0476190476190474</v>
      </c>
      <c r="U33" s="18">
        <v>213</v>
      </c>
      <c r="V33" s="8">
        <f t="shared" si="10"/>
        <v>5.8375000000000004</v>
      </c>
      <c r="X33" s="17"/>
    </row>
    <row r="34" spans="1:24" ht="24" customHeight="1" x14ac:dyDescent="0.35">
      <c r="A34" s="3">
        <f t="shared" si="11"/>
        <v>31</v>
      </c>
      <c r="B34" s="15" t="s">
        <v>181</v>
      </c>
      <c r="C34" s="4" t="s">
        <v>640</v>
      </c>
      <c r="D34" s="5">
        <f t="shared" si="0"/>
        <v>7</v>
      </c>
      <c r="E34" s="6" t="s">
        <v>640</v>
      </c>
      <c r="F34" s="5">
        <f t="shared" si="1"/>
        <v>7</v>
      </c>
      <c r="G34" s="6" t="s">
        <v>641</v>
      </c>
      <c r="H34" s="5">
        <f t="shared" si="2"/>
        <v>8</v>
      </c>
      <c r="I34" s="6" t="s">
        <v>641</v>
      </c>
      <c r="J34" s="5">
        <f t="shared" si="3"/>
        <v>8</v>
      </c>
      <c r="K34" s="6" t="s">
        <v>644</v>
      </c>
      <c r="L34" s="5">
        <f t="shared" si="4"/>
        <v>10</v>
      </c>
      <c r="M34" s="6" t="s">
        <v>644</v>
      </c>
      <c r="N34" s="5">
        <f t="shared" si="5"/>
        <v>10</v>
      </c>
      <c r="O34" s="6" t="s">
        <v>641</v>
      </c>
      <c r="P34" s="5">
        <f t="shared" si="6"/>
        <v>8</v>
      </c>
      <c r="Q34" s="6" t="s">
        <v>644</v>
      </c>
      <c r="R34" s="5">
        <f t="shared" si="7"/>
        <v>10</v>
      </c>
      <c r="S34" s="6">
        <f t="shared" si="8"/>
        <v>340</v>
      </c>
      <c r="T34" s="7">
        <f t="shared" si="9"/>
        <v>8.0952380952380949</v>
      </c>
      <c r="U34" s="18">
        <v>318</v>
      </c>
      <c r="V34" s="8">
        <f t="shared" si="10"/>
        <v>8.2249999999999996</v>
      </c>
      <c r="X34" s="17"/>
    </row>
    <row r="35" spans="1:24" ht="24" customHeight="1" x14ac:dyDescent="0.35">
      <c r="A35" s="3">
        <f t="shared" si="11"/>
        <v>32</v>
      </c>
      <c r="B35" s="15" t="s">
        <v>182</v>
      </c>
      <c r="C35" s="4" t="s">
        <v>640</v>
      </c>
      <c r="D35" s="5">
        <f t="shared" si="0"/>
        <v>7</v>
      </c>
      <c r="E35" s="6" t="s">
        <v>640</v>
      </c>
      <c r="F35" s="5">
        <f t="shared" si="1"/>
        <v>7</v>
      </c>
      <c r="G35" s="6" t="s">
        <v>641</v>
      </c>
      <c r="H35" s="5">
        <f t="shared" si="2"/>
        <v>8</v>
      </c>
      <c r="I35" s="6" t="s">
        <v>640</v>
      </c>
      <c r="J35" s="5">
        <f t="shared" si="3"/>
        <v>7</v>
      </c>
      <c r="K35" s="6" t="s">
        <v>641</v>
      </c>
      <c r="L35" s="5">
        <f t="shared" si="4"/>
        <v>8</v>
      </c>
      <c r="M35" s="6" t="s">
        <v>637</v>
      </c>
      <c r="N35" s="5">
        <f t="shared" si="5"/>
        <v>9</v>
      </c>
      <c r="O35" s="6" t="s">
        <v>641</v>
      </c>
      <c r="P35" s="5">
        <f t="shared" si="6"/>
        <v>8</v>
      </c>
      <c r="Q35" s="6" t="s">
        <v>644</v>
      </c>
      <c r="R35" s="5">
        <f t="shared" si="7"/>
        <v>10</v>
      </c>
      <c r="S35" s="6">
        <f t="shared" si="8"/>
        <v>318</v>
      </c>
      <c r="T35" s="7">
        <f t="shared" si="9"/>
        <v>7.5714285714285712</v>
      </c>
      <c r="U35" s="18">
        <v>267</v>
      </c>
      <c r="V35" s="8">
        <f t="shared" si="10"/>
        <v>7.3125</v>
      </c>
      <c r="X35" s="17"/>
    </row>
    <row r="36" spans="1:24" ht="24" customHeight="1" x14ac:dyDescent="0.35">
      <c r="A36" s="3">
        <f t="shared" si="11"/>
        <v>33</v>
      </c>
      <c r="B36" s="15" t="s">
        <v>183</v>
      </c>
      <c r="C36" s="4" t="s">
        <v>639</v>
      </c>
      <c r="D36" s="5">
        <f t="shared" si="0"/>
        <v>4</v>
      </c>
      <c r="E36" s="6" t="s">
        <v>638</v>
      </c>
      <c r="F36" s="5">
        <f t="shared" si="1"/>
        <v>6</v>
      </c>
      <c r="G36" s="6" t="s">
        <v>642</v>
      </c>
      <c r="H36" s="5">
        <f t="shared" si="2"/>
        <v>5</v>
      </c>
      <c r="I36" s="6" t="s">
        <v>639</v>
      </c>
      <c r="J36" s="5">
        <f t="shared" si="3"/>
        <v>4</v>
      </c>
      <c r="K36" s="6" t="s">
        <v>639</v>
      </c>
      <c r="L36" s="5">
        <f t="shared" si="4"/>
        <v>4</v>
      </c>
      <c r="M36" s="6" t="s">
        <v>637</v>
      </c>
      <c r="N36" s="5">
        <f t="shared" si="5"/>
        <v>9</v>
      </c>
      <c r="O36" s="6" t="s">
        <v>640</v>
      </c>
      <c r="P36" s="5">
        <f t="shared" si="6"/>
        <v>7</v>
      </c>
      <c r="Q36" s="6" t="s">
        <v>637</v>
      </c>
      <c r="R36" s="5">
        <f t="shared" si="7"/>
        <v>9</v>
      </c>
      <c r="S36" s="6">
        <f t="shared" si="8"/>
        <v>216</v>
      </c>
      <c r="T36" s="7">
        <f t="shared" si="9"/>
        <v>5.1428571428571432</v>
      </c>
      <c r="U36" s="18">
        <v>101</v>
      </c>
      <c r="V36" s="8">
        <f t="shared" si="10"/>
        <v>3.9624999999999999</v>
      </c>
      <c r="X36" s="17"/>
    </row>
    <row r="37" spans="1:24" ht="24" customHeight="1" x14ac:dyDescent="0.35">
      <c r="A37" s="3">
        <f t="shared" si="11"/>
        <v>34</v>
      </c>
      <c r="B37" s="15" t="s">
        <v>184</v>
      </c>
      <c r="C37" s="4" t="s">
        <v>641</v>
      </c>
      <c r="D37" s="5">
        <f t="shared" si="0"/>
        <v>8</v>
      </c>
      <c r="E37" s="6" t="s">
        <v>641</v>
      </c>
      <c r="F37" s="5">
        <f t="shared" si="1"/>
        <v>8</v>
      </c>
      <c r="G37" s="6" t="s">
        <v>637</v>
      </c>
      <c r="H37" s="5">
        <f t="shared" si="2"/>
        <v>9</v>
      </c>
      <c r="I37" s="6" t="s">
        <v>641</v>
      </c>
      <c r="J37" s="5">
        <f t="shared" si="3"/>
        <v>8</v>
      </c>
      <c r="K37" s="6" t="s">
        <v>641</v>
      </c>
      <c r="L37" s="5">
        <f t="shared" si="4"/>
        <v>8</v>
      </c>
      <c r="M37" s="6" t="s">
        <v>637</v>
      </c>
      <c r="N37" s="5">
        <f t="shared" si="5"/>
        <v>9</v>
      </c>
      <c r="O37" s="6" t="s">
        <v>641</v>
      </c>
      <c r="P37" s="5">
        <f t="shared" si="6"/>
        <v>8</v>
      </c>
      <c r="Q37" s="6" t="s">
        <v>644</v>
      </c>
      <c r="R37" s="5">
        <f t="shared" si="7"/>
        <v>10</v>
      </c>
      <c r="S37" s="6">
        <f t="shared" si="8"/>
        <v>348</v>
      </c>
      <c r="T37" s="7">
        <f t="shared" si="9"/>
        <v>8.2857142857142865</v>
      </c>
      <c r="U37" s="18">
        <v>332</v>
      </c>
      <c r="V37" s="8">
        <f t="shared" si="10"/>
        <v>8.5</v>
      </c>
      <c r="X37" s="17"/>
    </row>
    <row r="38" spans="1:24" ht="24" customHeight="1" x14ac:dyDescent="0.35">
      <c r="A38" s="3">
        <f t="shared" si="11"/>
        <v>35</v>
      </c>
      <c r="B38" s="15" t="s">
        <v>185</v>
      </c>
      <c r="C38" s="4" t="s">
        <v>641</v>
      </c>
      <c r="D38" s="5">
        <f t="shared" si="0"/>
        <v>8</v>
      </c>
      <c r="E38" s="6" t="s">
        <v>637</v>
      </c>
      <c r="F38" s="5">
        <f t="shared" si="1"/>
        <v>9</v>
      </c>
      <c r="G38" s="6" t="s">
        <v>637</v>
      </c>
      <c r="H38" s="5">
        <f t="shared" si="2"/>
        <v>9</v>
      </c>
      <c r="I38" s="6" t="s">
        <v>644</v>
      </c>
      <c r="J38" s="5">
        <f t="shared" si="3"/>
        <v>10</v>
      </c>
      <c r="K38" s="6" t="s">
        <v>641</v>
      </c>
      <c r="L38" s="5">
        <f t="shared" si="4"/>
        <v>8</v>
      </c>
      <c r="M38" s="6" t="s">
        <v>637</v>
      </c>
      <c r="N38" s="5">
        <f t="shared" si="5"/>
        <v>9</v>
      </c>
      <c r="O38" s="6" t="s">
        <v>641</v>
      </c>
      <c r="P38" s="5">
        <f t="shared" si="6"/>
        <v>8</v>
      </c>
      <c r="Q38" s="6" t="s">
        <v>644</v>
      </c>
      <c r="R38" s="5">
        <f t="shared" si="7"/>
        <v>10</v>
      </c>
      <c r="S38" s="6">
        <f t="shared" si="8"/>
        <v>372</v>
      </c>
      <c r="T38" s="7">
        <f t="shared" si="9"/>
        <v>8.8571428571428577</v>
      </c>
      <c r="U38" s="18">
        <v>339</v>
      </c>
      <c r="V38" s="8">
        <f t="shared" si="10"/>
        <v>8.8874999999999993</v>
      </c>
      <c r="X38" s="17"/>
    </row>
    <row r="39" spans="1:24" ht="24" customHeight="1" x14ac:dyDescent="0.35">
      <c r="A39" s="3">
        <f t="shared" si="11"/>
        <v>36</v>
      </c>
      <c r="B39" s="15" t="s">
        <v>186</v>
      </c>
      <c r="C39" s="4" t="s">
        <v>641</v>
      </c>
      <c r="D39" s="5">
        <f t="shared" si="0"/>
        <v>8</v>
      </c>
      <c r="E39" s="6" t="s">
        <v>637</v>
      </c>
      <c r="F39" s="5">
        <f t="shared" si="1"/>
        <v>9</v>
      </c>
      <c r="G39" s="6" t="s">
        <v>644</v>
      </c>
      <c r="H39" s="5">
        <f t="shared" si="2"/>
        <v>10</v>
      </c>
      <c r="I39" s="6" t="s">
        <v>644</v>
      </c>
      <c r="J39" s="5">
        <f t="shared" si="3"/>
        <v>10</v>
      </c>
      <c r="K39" s="6" t="s">
        <v>637</v>
      </c>
      <c r="L39" s="5">
        <f t="shared" si="4"/>
        <v>9</v>
      </c>
      <c r="M39" s="6" t="s">
        <v>637</v>
      </c>
      <c r="N39" s="5">
        <f t="shared" si="5"/>
        <v>9</v>
      </c>
      <c r="O39" s="6" t="s">
        <v>640</v>
      </c>
      <c r="P39" s="5">
        <f t="shared" si="6"/>
        <v>7</v>
      </c>
      <c r="Q39" s="6" t="s">
        <v>644</v>
      </c>
      <c r="R39" s="5">
        <f t="shared" si="7"/>
        <v>10</v>
      </c>
      <c r="S39" s="6">
        <f t="shared" si="8"/>
        <v>382</v>
      </c>
      <c r="T39" s="7">
        <f t="shared" si="9"/>
        <v>9.0952380952380949</v>
      </c>
      <c r="U39" s="18">
        <v>356</v>
      </c>
      <c r="V39" s="8">
        <f t="shared" si="10"/>
        <v>9.2249999999999996</v>
      </c>
      <c r="X39" s="17"/>
    </row>
    <row r="40" spans="1:24" ht="24" customHeight="1" x14ac:dyDescent="0.35">
      <c r="A40" s="3">
        <f t="shared" si="11"/>
        <v>37</v>
      </c>
      <c r="B40" s="15" t="s">
        <v>187</v>
      </c>
      <c r="C40" s="4" t="s">
        <v>644</v>
      </c>
      <c r="D40" s="5">
        <f t="shared" si="0"/>
        <v>10</v>
      </c>
      <c r="E40" s="6" t="s">
        <v>641</v>
      </c>
      <c r="F40" s="5">
        <f t="shared" si="1"/>
        <v>8</v>
      </c>
      <c r="G40" s="6" t="s">
        <v>641</v>
      </c>
      <c r="H40" s="5">
        <f t="shared" si="2"/>
        <v>8</v>
      </c>
      <c r="I40" s="6" t="s">
        <v>641</v>
      </c>
      <c r="J40" s="5">
        <f t="shared" si="3"/>
        <v>8</v>
      </c>
      <c r="K40" s="6" t="s">
        <v>641</v>
      </c>
      <c r="L40" s="5">
        <f t="shared" si="4"/>
        <v>8</v>
      </c>
      <c r="M40" s="6" t="s">
        <v>637</v>
      </c>
      <c r="N40" s="5">
        <f t="shared" si="5"/>
        <v>9</v>
      </c>
      <c r="O40" s="6" t="s">
        <v>644</v>
      </c>
      <c r="P40" s="5">
        <f t="shared" si="6"/>
        <v>10</v>
      </c>
      <c r="Q40" s="6" t="s">
        <v>644</v>
      </c>
      <c r="R40" s="5">
        <f t="shared" si="7"/>
        <v>10</v>
      </c>
      <c r="S40" s="6">
        <f t="shared" si="8"/>
        <v>362</v>
      </c>
      <c r="T40" s="7">
        <f t="shared" si="9"/>
        <v>8.6190476190476186</v>
      </c>
      <c r="U40" s="18">
        <v>306</v>
      </c>
      <c r="V40" s="8">
        <f t="shared" si="10"/>
        <v>8.35</v>
      </c>
      <c r="X40" s="17"/>
    </row>
    <row r="41" spans="1:24" ht="24" customHeight="1" x14ac:dyDescent="0.35">
      <c r="A41" s="3">
        <f t="shared" si="11"/>
        <v>38</v>
      </c>
      <c r="B41" s="15" t="s">
        <v>188</v>
      </c>
      <c r="C41" s="4" t="s">
        <v>637</v>
      </c>
      <c r="D41" s="5">
        <f t="shared" si="0"/>
        <v>9</v>
      </c>
      <c r="E41" s="6" t="s">
        <v>637</v>
      </c>
      <c r="F41" s="5">
        <f t="shared" si="1"/>
        <v>9</v>
      </c>
      <c r="G41" s="6" t="s">
        <v>641</v>
      </c>
      <c r="H41" s="5">
        <f t="shared" si="2"/>
        <v>8</v>
      </c>
      <c r="I41" s="6" t="s">
        <v>644</v>
      </c>
      <c r="J41" s="5">
        <f t="shared" si="3"/>
        <v>10</v>
      </c>
      <c r="K41" s="6" t="s">
        <v>641</v>
      </c>
      <c r="L41" s="5">
        <f t="shared" si="4"/>
        <v>8</v>
      </c>
      <c r="M41" s="6" t="s">
        <v>644</v>
      </c>
      <c r="N41" s="5">
        <f t="shared" si="5"/>
        <v>10</v>
      </c>
      <c r="O41" s="6" t="s">
        <v>641</v>
      </c>
      <c r="P41" s="5">
        <f t="shared" si="6"/>
        <v>8</v>
      </c>
      <c r="Q41" s="6" t="s">
        <v>644</v>
      </c>
      <c r="R41" s="5">
        <f t="shared" si="7"/>
        <v>10</v>
      </c>
      <c r="S41" s="6">
        <f t="shared" si="8"/>
        <v>376</v>
      </c>
      <c r="T41" s="7">
        <f t="shared" si="9"/>
        <v>8.9523809523809526</v>
      </c>
      <c r="U41" s="18">
        <v>307</v>
      </c>
      <c r="V41" s="8">
        <f t="shared" si="10"/>
        <v>8.5374999999999996</v>
      </c>
      <c r="X41" s="17"/>
    </row>
    <row r="42" spans="1:24" ht="24" customHeight="1" x14ac:dyDescent="0.35">
      <c r="A42" s="3">
        <f t="shared" si="11"/>
        <v>39</v>
      </c>
      <c r="B42" s="15" t="s">
        <v>189</v>
      </c>
      <c r="C42" s="4" t="s">
        <v>637</v>
      </c>
      <c r="D42" s="5">
        <f t="shared" si="0"/>
        <v>9</v>
      </c>
      <c r="E42" s="6" t="s">
        <v>637</v>
      </c>
      <c r="F42" s="5">
        <f t="shared" si="1"/>
        <v>9</v>
      </c>
      <c r="G42" s="6" t="s">
        <v>637</v>
      </c>
      <c r="H42" s="5">
        <f t="shared" si="2"/>
        <v>9</v>
      </c>
      <c r="I42" s="6" t="s">
        <v>637</v>
      </c>
      <c r="J42" s="5">
        <f t="shared" si="3"/>
        <v>9</v>
      </c>
      <c r="K42" s="6" t="s">
        <v>637</v>
      </c>
      <c r="L42" s="5">
        <f t="shared" si="4"/>
        <v>9</v>
      </c>
      <c r="M42" s="6" t="s">
        <v>644</v>
      </c>
      <c r="N42" s="5">
        <f t="shared" si="5"/>
        <v>10</v>
      </c>
      <c r="O42" s="6" t="s">
        <v>638</v>
      </c>
      <c r="P42" s="5">
        <f t="shared" si="6"/>
        <v>6</v>
      </c>
      <c r="Q42" s="6" t="s">
        <v>644</v>
      </c>
      <c r="R42" s="5">
        <f t="shared" si="7"/>
        <v>10</v>
      </c>
      <c r="S42" s="6">
        <f t="shared" si="8"/>
        <v>376</v>
      </c>
      <c r="T42" s="7">
        <f t="shared" si="9"/>
        <v>8.9523809523809526</v>
      </c>
      <c r="U42" s="18">
        <v>329</v>
      </c>
      <c r="V42" s="8">
        <f t="shared" si="10"/>
        <v>8.8125</v>
      </c>
      <c r="X42" s="17"/>
    </row>
    <row r="43" spans="1:24" ht="24" customHeight="1" x14ac:dyDescent="0.35">
      <c r="A43" s="3">
        <f t="shared" si="11"/>
        <v>40</v>
      </c>
      <c r="B43" s="15" t="s">
        <v>190</v>
      </c>
      <c r="C43" s="4" t="s">
        <v>638</v>
      </c>
      <c r="D43" s="5">
        <f t="shared" si="0"/>
        <v>6</v>
      </c>
      <c r="E43" s="6" t="s">
        <v>640</v>
      </c>
      <c r="F43" s="5">
        <f t="shared" si="1"/>
        <v>7</v>
      </c>
      <c r="G43" s="6" t="s">
        <v>640</v>
      </c>
      <c r="H43" s="5">
        <f t="shared" si="2"/>
        <v>7</v>
      </c>
      <c r="I43" s="6" t="s">
        <v>638</v>
      </c>
      <c r="J43" s="5">
        <f t="shared" si="3"/>
        <v>6</v>
      </c>
      <c r="K43" s="6" t="s">
        <v>641</v>
      </c>
      <c r="L43" s="5">
        <f t="shared" si="4"/>
        <v>8</v>
      </c>
      <c r="M43" s="6" t="s">
        <v>637</v>
      </c>
      <c r="N43" s="5">
        <f t="shared" si="5"/>
        <v>9</v>
      </c>
      <c r="O43" s="6" t="s">
        <v>638</v>
      </c>
      <c r="P43" s="5">
        <f t="shared" si="6"/>
        <v>6</v>
      </c>
      <c r="Q43" s="6" t="s">
        <v>644</v>
      </c>
      <c r="R43" s="5">
        <f t="shared" si="7"/>
        <v>10</v>
      </c>
      <c r="S43" s="6">
        <f t="shared" si="8"/>
        <v>292</v>
      </c>
      <c r="T43" s="7">
        <f t="shared" si="9"/>
        <v>6.9523809523809526</v>
      </c>
      <c r="U43" s="18">
        <v>283</v>
      </c>
      <c r="V43" s="8">
        <f t="shared" si="10"/>
        <v>7.1875</v>
      </c>
      <c r="X43" s="17"/>
    </row>
    <row r="44" spans="1:24" ht="24" customHeight="1" x14ac:dyDescent="0.35">
      <c r="A44" s="3">
        <f t="shared" si="11"/>
        <v>41</v>
      </c>
      <c r="B44" s="15" t="s">
        <v>191</v>
      </c>
      <c r="C44" s="4" t="s">
        <v>637</v>
      </c>
      <c r="D44" s="5">
        <f t="shared" si="0"/>
        <v>9</v>
      </c>
      <c r="E44" s="6" t="s">
        <v>641</v>
      </c>
      <c r="F44" s="5">
        <f t="shared" si="1"/>
        <v>8</v>
      </c>
      <c r="G44" s="6" t="s">
        <v>640</v>
      </c>
      <c r="H44" s="5">
        <f t="shared" si="2"/>
        <v>7</v>
      </c>
      <c r="I44" s="6" t="s">
        <v>640</v>
      </c>
      <c r="J44" s="5">
        <f t="shared" si="3"/>
        <v>7</v>
      </c>
      <c r="K44" s="6" t="s">
        <v>637</v>
      </c>
      <c r="L44" s="5">
        <f t="shared" si="4"/>
        <v>9</v>
      </c>
      <c r="M44" s="6" t="s">
        <v>644</v>
      </c>
      <c r="N44" s="5">
        <f t="shared" si="5"/>
        <v>10</v>
      </c>
      <c r="O44" s="6" t="s">
        <v>638</v>
      </c>
      <c r="P44" s="5">
        <f t="shared" si="6"/>
        <v>6</v>
      </c>
      <c r="Q44" s="6" t="s">
        <v>644</v>
      </c>
      <c r="R44" s="5">
        <f t="shared" si="7"/>
        <v>10</v>
      </c>
      <c r="S44" s="6">
        <f t="shared" si="8"/>
        <v>340</v>
      </c>
      <c r="T44" s="7">
        <f t="shared" si="9"/>
        <v>8.0952380952380949</v>
      </c>
      <c r="U44" s="18">
        <v>307</v>
      </c>
      <c r="V44" s="8">
        <f t="shared" si="10"/>
        <v>8.0875000000000004</v>
      </c>
      <c r="X44" s="17"/>
    </row>
    <row r="45" spans="1:24" ht="24" customHeight="1" x14ac:dyDescent="0.35">
      <c r="A45" s="3">
        <f t="shared" si="11"/>
        <v>42</v>
      </c>
      <c r="B45" s="15" t="s">
        <v>192</v>
      </c>
      <c r="C45" s="4" t="s">
        <v>637</v>
      </c>
      <c r="D45" s="5">
        <f t="shared" si="0"/>
        <v>9</v>
      </c>
      <c r="E45" s="6" t="s">
        <v>641</v>
      </c>
      <c r="F45" s="5">
        <f t="shared" si="1"/>
        <v>8</v>
      </c>
      <c r="G45" s="6" t="s">
        <v>641</v>
      </c>
      <c r="H45" s="5">
        <f t="shared" si="2"/>
        <v>8</v>
      </c>
      <c r="I45" s="6" t="s">
        <v>641</v>
      </c>
      <c r="J45" s="5">
        <f t="shared" si="3"/>
        <v>8</v>
      </c>
      <c r="K45" s="6" t="s">
        <v>641</v>
      </c>
      <c r="L45" s="5">
        <f t="shared" si="4"/>
        <v>8</v>
      </c>
      <c r="M45" s="6" t="s">
        <v>644</v>
      </c>
      <c r="N45" s="5">
        <f t="shared" si="5"/>
        <v>10</v>
      </c>
      <c r="O45" s="6" t="s">
        <v>641</v>
      </c>
      <c r="P45" s="5">
        <f t="shared" si="6"/>
        <v>8</v>
      </c>
      <c r="Q45" s="6" t="s">
        <v>644</v>
      </c>
      <c r="R45" s="5">
        <f t="shared" si="7"/>
        <v>10</v>
      </c>
      <c r="S45" s="6">
        <f t="shared" si="8"/>
        <v>352</v>
      </c>
      <c r="T45" s="7">
        <f t="shared" si="9"/>
        <v>8.3809523809523814</v>
      </c>
      <c r="U45" s="18">
        <v>277</v>
      </c>
      <c r="V45" s="8">
        <f t="shared" si="10"/>
        <v>7.8624999999999998</v>
      </c>
      <c r="X45" s="17"/>
    </row>
    <row r="46" spans="1:24" ht="24" customHeight="1" x14ac:dyDescent="0.35">
      <c r="A46" s="3">
        <f t="shared" si="11"/>
        <v>43</v>
      </c>
      <c r="B46" s="15" t="s">
        <v>193</v>
      </c>
      <c r="C46" s="4" t="s">
        <v>641</v>
      </c>
      <c r="D46" s="5">
        <f t="shared" si="0"/>
        <v>8</v>
      </c>
      <c r="E46" s="6" t="s">
        <v>641</v>
      </c>
      <c r="F46" s="5">
        <f t="shared" si="1"/>
        <v>8</v>
      </c>
      <c r="G46" s="6" t="s">
        <v>637</v>
      </c>
      <c r="H46" s="5">
        <f t="shared" si="2"/>
        <v>9</v>
      </c>
      <c r="I46" s="6" t="s">
        <v>637</v>
      </c>
      <c r="J46" s="5">
        <f t="shared" si="3"/>
        <v>9</v>
      </c>
      <c r="K46" s="6" t="s">
        <v>641</v>
      </c>
      <c r="L46" s="5">
        <f t="shared" si="4"/>
        <v>8</v>
      </c>
      <c r="M46" s="6" t="s">
        <v>637</v>
      </c>
      <c r="N46" s="5">
        <f t="shared" si="5"/>
        <v>9</v>
      </c>
      <c r="O46" s="6" t="s">
        <v>641</v>
      </c>
      <c r="P46" s="5">
        <f t="shared" si="6"/>
        <v>8</v>
      </c>
      <c r="Q46" s="6" t="s">
        <v>644</v>
      </c>
      <c r="R46" s="5">
        <f t="shared" si="7"/>
        <v>10</v>
      </c>
      <c r="S46" s="6">
        <f t="shared" si="8"/>
        <v>356</v>
      </c>
      <c r="T46" s="7">
        <f t="shared" si="9"/>
        <v>8.4761904761904763</v>
      </c>
      <c r="U46" s="18">
        <v>274</v>
      </c>
      <c r="V46" s="8">
        <f t="shared" si="10"/>
        <v>7.875</v>
      </c>
      <c r="X46" s="17"/>
    </row>
    <row r="47" spans="1:24" ht="24" customHeight="1" x14ac:dyDescent="0.35">
      <c r="A47" s="3">
        <f>A46+1</f>
        <v>44</v>
      </c>
      <c r="B47" s="15" t="s">
        <v>194</v>
      </c>
      <c r="C47" s="4" t="s">
        <v>644</v>
      </c>
      <c r="D47" s="5">
        <f t="shared" ref="D47:D60" si="24">IF(C47="AA",10, IF(C47="AB",9, IF(C47="BB",8, IF(C47="BC",7,IF(C47="CC",6, IF(C47="CD",5, IF(C47="DD",4,IF(C47="F",0))))))))</f>
        <v>10</v>
      </c>
      <c r="E47" s="6" t="s">
        <v>641</v>
      </c>
      <c r="F47" s="5">
        <f t="shared" ref="F47:F70" si="25">IF(E47="AA",10, IF(E47="AB",9, IF(E47="BB",8, IF(E47="BC",7,IF(E47="CC",6, IF(E47="CD",5, IF(E47="DD",4,IF(E47="F",0))))))))</f>
        <v>8</v>
      </c>
      <c r="G47" s="6" t="s">
        <v>641</v>
      </c>
      <c r="H47" s="5">
        <f t="shared" ref="H47:H60" si="26">IF(G47="AA",10, IF(G47="AB",9, IF(G47="BB",8, IF(G47="BC",7,IF(G47="CC",6, IF(G47="CD",5, IF(G47="DD",4,IF(G47="F",0))))))))</f>
        <v>8</v>
      </c>
      <c r="I47" s="6" t="s">
        <v>638</v>
      </c>
      <c r="J47" s="5">
        <f t="shared" ref="J47:J60" si="27">IF(I47="AA",10, IF(I47="AB",9, IF(I47="BB",8, IF(I47="BC",7,IF(I47="CC",6, IF(I47="CD",5, IF(I47="DD",4,IF(I47="F",0))))))))</f>
        <v>6</v>
      </c>
      <c r="K47" s="6" t="s">
        <v>641</v>
      </c>
      <c r="L47" s="5">
        <f t="shared" ref="L47:L60" si="28">IF(K47="AA",10, IF(K47="AB",9, IF(K47="BB",8, IF(K47="BC",7,IF(K47="CC",6, IF(K47="CD",5, IF(K47="DD",4,IF(K47="F",0))))))))</f>
        <v>8</v>
      </c>
      <c r="M47" s="6" t="s">
        <v>637</v>
      </c>
      <c r="N47" s="5">
        <f t="shared" ref="N47:N60" si="29">IF(M47="AA",10, IF(M47="AB",9, IF(M47="BB",8, IF(M47="BC",7,IF(M47="CC",6, IF(M47="CD",5, IF(M47="DD",4,IF(M47="F",0))))))))</f>
        <v>9</v>
      </c>
      <c r="O47" s="6" t="s">
        <v>637</v>
      </c>
      <c r="P47" s="5">
        <f t="shared" ref="P47:P60" si="30">IF(O47="AA",10, IF(O47="AB",9, IF(O47="BB",8, IF(O47="BC",7,IF(O47="CC",6, IF(O47="CD",5, IF(O47="DD",4,IF(O47="F",0))))))))</f>
        <v>9</v>
      </c>
      <c r="Q47" s="6" t="s">
        <v>637</v>
      </c>
      <c r="R47" s="5">
        <f t="shared" ref="R47:R60" si="31">IF(Q47="AA",10, IF(Q47="AB",9, IF(Q47="BB",8, IF(Q47="BC",7,IF(Q47="CC",6, IF(Q47="CD",5, IF(Q47="DD",4,IF(Q47="F",0))))))))</f>
        <v>9</v>
      </c>
      <c r="S47" s="6">
        <f t="shared" ref="S47:S60" si="32">(D47*8+F47*8+H47*6+J47*8+L47*6+N47*2+P47*2+R47*2)</f>
        <v>342</v>
      </c>
      <c r="T47" s="7">
        <f t="shared" ref="T47:T60" si="33">(S47/42)</f>
        <v>8.1428571428571423</v>
      </c>
      <c r="U47" s="18">
        <v>296</v>
      </c>
      <c r="V47" s="8">
        <f t="shared" ref="V47:V60" si="34">(S47+U47)/80</f>
        <v>7.9749999999999996</v>
      </c>
      <c r="X47" s="17"/>
    </row>
    <row r="48" spans="1:24" ht="24" customHeight="1" x14ac:dyDescent="0.35">
      <c r="A48" s="3">
        <f t="shared" ref="A48:A61" si="35">A47+1</f>
        <v>45</v>
      </c>
      <c r="B48" s="15" t="s">
        <v>195</v>
      </c>
      <c r="C48" s="4" t="s">
        <v>641</v>
      </c>
      <c r="D48" s="5">
        <f t="shared" si="24"/>
        <v>8</v>
      </c>
      <c r="E48" s="6" t="s">
        <v>644</v>
      </c>
      <c r="F48" s="5">
        <f t="shared" si="25"/>
        <v>10</v>
      </c>
      <c r="G48" s="6" t="s">
        <v>641</v>
      </c>
      <c r="H48" s="5">
        <f t="shared" si="26"/>
        <v>8</v>
      </c>
      <c r="I48" s="6" t="s">
        <v>641</v>
      </c>
      <c r="J48" s="5">
        <f t="shared" si="27"/>
        <v>8</v>
      </c>
      <c r="K48" s="6" t="s">
        <v>637</v>
      </c>
      <c r="L48" s="5">
        <f t="shared" si="28"/>
        <v>9</v>
      </c>
      <c r="M48" s="6" t="s">
        <v>637</v>
      </c>
      <c r="N48" s="5">
        <f t="shared" si="29"/>
        <v>9</v>
      </c>
      <c r="O48" s="6" t="s">
        <v>641</v>
      </c>
      <c r="P48" s="5">
        <f t="shared" si="30"/>
        <v>8</v>
      </c>
      <c r="Q48" s="6" t="s">
        <v>644</v>
      </c>
      <c r="R48" s="5">
        <f t="shared" si="31"/>
        <v>10</v>
      </c>
      <c r="S48" s="6">
        <f t="shared" si="32"/>
        <v>364</v>
      </c>
      <c r="T48" s="7">
        <f t="shared" si="33"/>
        <v>8.6666666666666661</v>
      </c>
      <c r="U48" s="18">
        <v>334</v>
      </c>
      <c r="V48" s="8">
        <f t="shared" si="34"/>
        <v>8.7249999999999996</v>
      </c>
      <c r="X48" s="17"/>
    </row>
    <row r="49" spans="1:24" ht="24" customHeight="1" x14ac:dyDescent="0.35">
      <c r="A49" s="3">
        <f t="shared" si="35"/>
        <v>46</v>
      </c>
      <c r="B49" s="15" t="s">
        <v>196</v>
      </c>
      <c r="C49" s="4" t="s">
        <v>644</v>
      </c>
      <c r="D49" s="5">
        <f t="shared" si="24"/>
        <v>10</v>
      </c>
      <c r="E49" s="6" t="s">
        <v>641</v>
      </c>
      <c r="F49" s="5">
        <f t="shared" si="25"/>
        <v>8</v>
      </c>
      <c r="G49" s="6" t="s">
        <v>640</v>
      </c>
      <c r="H49" s="5">
        <f t="shared" si="26"/>
        <v>7</v>
      </c>
      <c r="I49" s="6" t="s">
        <v>640</v>
      </c>
      <c r="J49" s="5">
        <f t="shared" si="27"/>
        <v>7</v>
      </c>
      <c r="K49" s="6" t="s">
        <v>641</v>
      </c>
      <c r="L49" s="5">
        <f t="shared" si="28"/>
        <v>8</v>
      </c>
      <c r="M49" s="6" t="s">
        <v>637</v>
      </c>
      <c r="N49" s="5">
        <f t="shared" si="29"/>
        <v>9</v>
      </c>
      <c r="O49" s="6" t="s">
        <v>637</v>
      </c>
      <c r="P49" s="5">
        <f t="shared" si="30"/>
        <v>9</v>
      </c>
      <c r="Q49" s="6" t="s">
        <v>644</v>
      </c>
      <c r="R49" s="5">
        <f t="shared" si="31"/>
        <v>10</v>
      </c>
      <c r="S49" s="6">
        <f t="shared" si="32"/>
        <v>346</v>
      </c>
      <c r="T49" s="7">
        <f t="shared" si="33"/>
        <v>8.2380952380952372</v>
      </c>
      <c r="U49" s="18">
        <v>252</v>
      </c>
      <c r="V49" s="8">
        <f t="shared" si="34"/>
        <v>7.4749999999999996</v>
      </c>
      <c r="X49" s="17"/>
    </row>
    <row r="50" spans="1:24" ht="24" customHeight="1" x14ac:dyDescent="0.35">
      <c r="A50" s="3">
        <f t="shared" si="35"/>
        <v>47</v>
      </c>
      <c r="B50" s="15" t="s">
        <v>197</v>
      </c>
      <c r="C50" s="4" t="s">
        <v>642</v>
      </c>
      <c r="D50" s="5">
        <f t="shared" si="24"/>
        <v>5</v>
      </c>
      <c r="E50" s="6" t="s">
        <v>638</v>
      </c>
      <c r="F50" s="5">
        <f t="shared" si="25"/>
        <v>6</v>
      </c>
      <c r="G50" s="6" t="s">
        <v>639</v>
      </c>
      <c r="H50" s="5">
        <f t="shared" si="26"/>
        <v>4</v>
      </c>
      <c r="I50" s="6" t="s">
        <v>638</v>
      </c>
      <c r="J50" s="5">
        <f t="shared" si="27"/>
        <v>6</v>
      </c>
      <c r="K50" s="6" t="s">
        <v>640</v>
      </c>
      <c r="L50" s="5">
        <f t="shared" si="28"/>
        <v>7</v>
      </c>
      <c r="M50" s="6" t="s">
        <v>641</v>
      </c>
      <c r="N50" s="5">
        <f t="shared" si="29"/>
        <v>8</v>
      </c>
      <c r="O50" s="6" t="s">
        <v>638</v>
      </c>
      <c r="P50" s="5">
        <f t="shared" si="30"/>
        <v>6</v>
      </c>
      <c r="Q50" s="6" t="s">
        <v>637</v>
      </c>
      <c r="R50" s="5">
        <f t="shared" si="31"/>
        <v>9</v>
      </c>
      <c r="S50" s="6">
        <f t="shared" si="32"/>
        <v>248</v>
      </c>
      <c r="T50" s="7">
        <f t="shared" si="33"/>
        <v>5.9047619047619051</v>
      </c>
      <c r="U50" s="18">
        <v>236</v>
      </c>
      <c r="V50" s="8">
        <f t="shared" si="34"/>
        <v>6.05</v>
      </c>
      <c r="X50" s="17"/>
    </row>
    <row r="51" spans="1:24" ht="24" customHeight="1" x14ac:dyDescent="0.35">
      <c r="A51" s="3">
        <f t="shared" si="35"/>
        <v>48</v>
      </c>
      <c r="B51" s="15" t="s">
        <v>198</v>
      </c>
      <c r="C51" s="4" t="s">
        <v>637</v>
      </c>
      <c r="D51" s="5">
        <f t="shared" si="24"/>
        <v>9</v>
      </c>
      <c r="E51" s="6" t="s">
        <v>641</v>
      </c>
      <c r="F51" s="5">
        <f t="shared" si="25"/>
        <v>8</v>
      </c>
      <c r="G51" s="6" t="s">
        <v>638</v>
      </c>
      <c r="H51" s="5">
        <f t="shared" si="26"/>
        <v>6</v>
      </c>
      <c r="I51" s="6" t="s">
        <v>638</v>
      </c>
      <c r="J51" s="5">
        <f t="shared" si="27"/>
        <v>6</v>
      </c>
      <c r="K51" s="6" t="s">
        <v>638</v>
      </c>
      <c r="L51" s="5">
        <f t="shared" si="28"/>
        <v>6</v>
      </c>
      <c r="M51" s="6" t="s">
        <v>637</v>
      </c>
      <c r="N51" s="5">
        <f t="shared" si="29"/>
        <v>9</v>
      </c>
      <c r="O51" s="6" t="s">
        <v>638</v>
      </c>
      <c r="P51" s="5">
        <f t="shared" si="30"/>
        <v>6</v>
      </c>
      <c r="Q51" s="6" t="s">
        <v>637</v>
      </c>
      <c r="R51" s="5">
        <f t="shared" si="31"/>
        <v>9</v>
      </c>
      <c r="S51" s="6">
        <f t="shared" si="32"/>
        <v>304</v>
      </c>
      <c r="T51" s="7">
        <f t="shared" si="33"/>
        <v>7.2380952380952381</v>
      </c>
      <c r="U51" s="18">
        <v>298</v>
      </c>
      <c r="V51" s="8">
        <f t="shared" si="34"/>
        <v>7.5250000000000004</v>
      </c>
      <c r="X51" s="17"/>
    </row>
    <row r="52" spans="1:24" ht="24" customHeight="1" x14ac:dyDescent="0.35">
      <c r="A52" s="3">
        <f t="shared" si="35"/>
        <v>49</v>
      </c>
      <c r="B52" s="15" t="s">
        <v>199</v>
      </c>
      <c r="C52" s="4" t="s">
        <v>637</v>
      </c>
      <c r="D52" s="5">
        <f t="shared" si="24"/>
        <v>9</v>
      </c>
      <c r="E52" s="6" t="s">
        <v>641</v>
      </c>
      <c r="F52" s="5">
        <f t="shared" si="25"/>
        <v>8</v>
      </c>
      <c r="G52" s="6" t="s">
        <v>641</v>
      </c>
      <c r="H52" s="5">
        <f t="shared" si="26"/>
        <v>8</v>
      </c>
      <c r="I52" s="6" t="s">
        <v>640</v>
      </c>
      <c r="J52" s="5">
        <f t="shared" si="27"/>
        <v>7</v>
      </c>
      <c r="K52" s="6" t="s">
        <v>640</v>
      </c>
      <c r="L52" s="5">
        <f t="shared" si="28"/>
        <v>7</v>
      </c>
      <c r="M52" s="6" t="s">
        <v>644</v>
      </c>
      <c r="N52" s="5">
        <f t="shared" si="29"/>
        <v>10</v>
      </c>
      <c r="O52" s="6" t="s">
        <v>641</v>
      </c>
      <c r="P52" s="5">
        <f t="shared" si="30"/>
        <v>8</v>
      </c>
      <c r="Q52" s="6" t="s">
        <v>644</v>
      </c>
      <c r="R52" s="5">
        <f t="shared" si="31"/>
        <v>10</v>
      </c>
      <c r="S52" s="6">
        <f t="shared" si="32"/>
        <v>338</v>
      </c>
      <c r="T52" s="7">
        <f t="shared" si="33"/>
        <v>8.0476190476190474</v>
      </c>
      <c r="U52" s="18">
        <v>258</v>
      </c>
      <c r="V52" s="8">
        <f t="shared" si="34"/>
        <v>7.45</v>
      </c>
      <c r="X52" s="17"/>
    </row>
    <row r="53" spans="1:24" ht="24" customHeight="1" x14ac:dyDescent="0.35">
      <c r="A53" s="3">
        <f t="shared" si="35"/>
        <v>50</v>
      </c>
      <c r="B53" s="15" t="s">
        <v>200</v>
      </c>
      <c r="C53" s="4" t="s">
        <v>644</v>
      </c>
      <c r="D53" s="5">
        <f t="shared" si="24"/>
        <v>10</v>
      </c>
      <c r="E53" s="6" t="s">
        <v>637</v>
      </c>
      <c r="F53" s="5">
        <f t="shared" si="25"/>
        <v>9</v>
      </c>
      <c r="G53" s="6" t="s">
        <v>641</v>
      </c>
      <c r="H53" s="5">
        <f t="shared" si="26"/>
        <v>8</v>
      </c>
      <c r="I53" s="6" t="s">
        <v>637</v>
      </c>
      <c r="J53" s="5">
        <f t="shared" si="27"/>
        <v>9</v>
      </c>
      <c r="K53" s="6" t="s">
        <v>642</v>
      </c>
      <c r="L53" s="5">
        <f t="shared" si="28"/>
        <v>5</v>
      </c>
      <c r="M53" s="6" t="s">
        <v>641</v>
      </c>
      <c r="N53" s="5">
        <f t="shared" si="29"/>
        <v>8</v>
      </c>
      <c r="O53" s="6" t="s">
        <v>638</v>
      </c>
      <c r="P53" s="5">
        <f t="shared" si="30"/>
        <v>6</v>
      </c>
      <c r="Q53" s="6" t="s">
        <v>644</v>
      </c>
      <c r="R53" s="5">
        <f t="shared" si="31"/>
        <v>10</v>
      </c>
      <c r="S53" s="6">
        <f t="shared" si="32"/>
        <v>350</v>
      </c>
      <c r="T53" s="7">
        <f t="shared" si="33"/>
        <v>8.3333333333333339</v>
      </c>
      <c r="U53" s="18">
        <v>306</v>
      </c>
      <c r="V53" s="8">
        <f t="shared" si="34"/>
        <v>8.1999999999999993</v>
      </c>
      <c r="X53" s="17"/>
    </row>
    <row r="54" spans="1:24" ht="24" customHeight="1" x14ac:dyDescent="0.35">
      <c r="A54" s="3">
        <f t="shared" si="35"/>
        <v>51</v>
      </c>
      <c r="B54" s="15" t="s">
        <v>201</v>
      </c>
      <c r="C54" s="4" t="s">
        <v>644</v>
      </c>
      <c r="D54" s="5">
        <f t="shared" si="24"/>
        <v>10</v>
      </c>
      <c r="E54" s="6" t="s">
        <v>644</v>
      </c>
      <c r="F54" s="5">
        <f t="shared" si="25"/>
        <v>10</v>
      </c>
      <c r="G54" s="6" t="s">
        <v>641</v>
      </c>
      <c r="H54" s="5">
        <f t="shared" si="26"/>
        <v>8</v>
      </c>
      <c r="I54" s="6" t="s">
        <v>641</v>
      </c>
      <c r="J54" s="5">
        <f t="shared" si="27"/>
        <v>8</v>
      </c>
      <c r="K54" s="6" t="s">
        <v>637</v>
      </c>
      <c r="L54" s="5">
        <f t="shared" si="28"/>
        <v>9</v>
      </c>
      <c r="M54" s="6" t="s">
        <v>637</v>
      </c>
      <c r="N54" s="5">
        <f t="shared" si="29"/>
        <v>9</v>
      </c>
      <c r="O54" s="6" t="s">
        <v>644</v>
      </c>
      <c r="P54" s="5">
        <f t="shared" si="30"/>
        <v>10</v>
      </c>
      <c r="Q54" s="6" t="s">
        <v>644</v>
      </c>
      <c r="R54" s="5">
        <f t="shared" si="31"/>
        <v>10</v>
      </c>
      <c r="S54" s="6">
        <f t="shared" si="32"/>
        <v>384</v>
      </c>
      <c r="T54" s="7">
        <f t="shared" si="33"/>
        <v>9.1428571428571423</v>
      </c>
      <c r="U54" s="18">
        <v>346</v>
      </c>
      <c r="V54" s="8">
        <f t="shared" si="34"/>
        <v>9.125</v>
      </c>
      <c r="X54" s="17"/>
    </row>
    <row r="55" spans="1:24" ht="24" customHeight="1" x14ac:dyDescent="0.35">
      <c r="A55" s="3">
        <f t="shared" si="35"/>
        <v>52</v>
      </c>
      <c r="B55" s="15" t="s">
        <v>202</v>
      </c>
      <c r="C55" s="4" t="s">
        <v>638</v>
      </c>
      <c r="D55" s="5">
        <f t="shared" si="24"/>
        <v>6</v>
      </c>
      <c r="E55" s="6" t="s">
        <v>641</v>
      </c>
      <c r="F55" s="5">
        <f t="shared" si="25"/>
        <v>8</v>
      </c>
      <c r="G55" s="6" t="s">
        <v>641</v>
      </c>
      <c r="H55" s="5">
        <f t="shared" si="26"/>
        <v>8</v>
      </c>
      <c r="I55" s="6" t="s">
        <v>637</v>
      </c>
      <c r="J55" s="5">
        <f t="shared" si="27"/>
        <v>9</v>
      </c>
      <c r="K55" s="6" t="s">
        <v>638</v>
      </c>
      <c r="L55" s="5">
        <f t="shared" si="28"/>
        <v>6</v>
      </c>
      <c r="M55" s="6" t="s">
        <v>641</v>
      </c>
      <c r="N55" s="5">
        <f t="shared" si="29"/>
        <v>8</v>
      </c>
      <c r="O55" s="6" t="s">
        <v>640</v>
      </c>
      <c r="P55" s="5">
        <f t="shared" si="30"/>
        <v>7</v>
      </c>
      <c r="Q55" s="6" t="s">
        <v>644</v>
      </c>
      <c r="R55" s="5">
        <f t="shared" si="31"/>
        <v>10</v>
      </c>
      <c r="S55" s="6">
        <f t="shared" si="32"/>
        <v>318</v>
      </c>
      <c r="T55" s="7">
        <f t="shared" si="33"/>
        <v>7.5714285714285712</v>
      </c>
      <c r="U55" s="18">
        <v>272</v>
      </c>
      <c r="V55" s="8">
        <f t="shared" si="34"/>
        <v>7.375</v>
      </c>
      <c r="X55" s="17"/>
    </row>
    <row r="56" spans="1:24" ht="24" customHeight="1" x14ac:dyDescent="0.35">
      <c r="A56" s="3">
        <f t="shared" si="35"/>
        <v>53</v>
      </c>
      <c r="B56" s="15" t="s">
        <v>203</v>
      </c>
      <c r="C56" s="4" t="s">
        <v>637</v>
      </c>
      <c r="D56" s="5">
        <f t="shared" si="24"/>
        <v>9</v>
      </c>
      <c r="E56" s="6" t="s">
        <v>641</v>
      </c>
      <c r="F56" s="5">
        <f t="shared" si="25"/>
        <v>8</v>
      </c>
      <c r="G56" s="6" t="s">
        <v>637</v>
      </c>
      <c r="H56" s="5">
        <f t="shared" si="26"/>
        <v>9</v>
      </c>
      <c r="I56" s="6" t="s">
        <v>637</v>
      </c>
      <c r="J56" s="5">
        <f t="shared" si="27"/>
        <v>9</v>
      </c>
      <c r="K56" s="6" t="s">
        <v>640</v>
      </c>
      <c r="L56" s="5">
        <f t="shared" si="28"/>
        <v>7</v>
      </c>
      <c r="M56" s="6" t="s">
        <v>637</v>
      </c>
      <c r="N56" s="5">
        <f t="shared" si="29"/>
        <v>9</v>
      </c>
      <c r="O56" s="6" t="s">
        <v>640</v>
      </c>
      <c r="P56" s="5">
        <f t="shared" si="30"/>
        <v>7</v>
      </c>
      <c r="Q56" s="6" t="s">
        <v>644</v>
      </c>
      <c r="R56" s="5">
        <f t="shared" si="31"/>
        <v>10</v>
      </c>
      <c r="S56" s="6">
        <f t="shared" si="32"/>
        <v>356</v>
      </c>
      <c r="T56" s="7">
        <f t="shared" si="33"/>
        <v>8.4761904761904763</v>
      </c>
      <c r="U56" s="18">
        <v>315</v>
      </c>
      <c r="V56" s="8">
        <f t="shared" si="34"/>
        <v>8.3874999999999993</v>
      </c>
      <c r="X56" s="17"/>
    </row>
    <row r="57" spans="1:24" ht="24" customHeight="1" x14ac:dyDescent="0.35">
      <c r="A57" s="3">
        <f t="shared" si="35"/>
        <v>54</v>
      </c>
      <c r="B57" s="15" t="s">
        <v>204</v>
      </c>
      <c r="C57" s="4" t="s">
        <v>641</v>
      </c>
      <c r="D57" s="5">
        <f t="shared" si="24"/>
        <v>8</v>
      </c>
      <c r="E57" s="6" t="s">
        <v>641</v>
      </c>
      <c r="F57" s="5">
        <f t="shared" si="25"/>
        <v>8</v>
      </c>
      <c r="G57" s="6" t="s">
        <v>637</v>
      </c>
      <c r="H57" s="5">
        <f t="shared" si="26"/>
        <v>9</v>
      </c>
      <c r="I57" s="6" t="s">
        <v>640</v>
      </c>
      <c r="J57" s="5">
        <f t="shared" si="27"/>
        <v>7</v>
      </c>
      <c r="K57" s="6" t="s">
        <v>638</v>
      </c>
      <c r="L57" s="5">
        <f t="shared" si="28"/>
        <v>6</v>
      </c>
      <c r="M57" s="6" t="s">
        <v>637</v>
      </c>
      <c r="N57" s="5">
        <f t="shared" si="29"/>
        <v>9</v>
      </c>
      <c r="O57" s="6" t="s">
        <v>641</v>
      </c>
      <c r="P57" s="5">
        <f t="shared" si="30"/>
        <v>8</v>
      </c>
      <c r="Q57" s="6" t="s">
        <v>644</v>
      </c>
      <c r="R57" s="5">
        <f t="shared" si="31"/>
        <v>10</v>
      </c>
      <c r="S57" s="6">
        <f t="shared" si="32"/>
        <v>328</v>
      </c>
      <c r="T57" s="7">
        <f t="shared" si="33"/>
        <v>7.8095238095238093</v>
      </c>
      <c r="U57" s="18">
        <v>295</v>
      </c>
      <c r="V57" s="8">
        <f t="shared" si="34"/>
        <v>7.7874999999999996</v>
      </c>
      <c r="X57" s="17"/>
    </row>
    <row r="58" spans="1:24" ht="24" customHeight="1" x14ac:dyDescent="0.35">
      <c r="A58" s="3">
        <f t="shared" si="35"/>
        <v>55</v>
      </c>
      <c r="B58" s="15" t="s">
        <v>205</v>
      </c>
      <c r="C58" s="4" t="s">
        <v>640</v>
      </c>
      <c r="D58" s="5">
        <f t="shared" si="24"/>
        <v>7</v>
      </c>
      <c r="E58" s="6" t="s">
        <v>637</v>
      </c>
      <c r="F58" s="5">
        <f t="shared" si="25"/>
        <v>9</v>
      </c>
      <c r="G58" s="6" t="s">
        <v>637</v>
      </c>
      <c r="H58" s="5">
        <f t="shared" si="26"/>
        <v>9</v>
      </c>
      <c r="I58" s="6" t="s">
        <v>637</v>
      </c>
      <c r="J58" s="5">
        <f t="shared" si="27"/>
        <v>9</v>
      </c>
      <c r="K58" s="6" t="s">
        <v>640</v>
      </c>
      <c r="L58" s="5">
        <f t="shared" si="28"/>
        <v>7</v>
      </c>
      <c r="M58" s="6" t="s">
        <v>637</v>
      </c>
      <c r="N58" s="5">
        <f t="shared" si="29"/>
        <v>9</v>
      </c>
      <c r="O58" s="6" t="s">
        <v>641</v>
      </c>
      <c r="P58" s="5">
        <f t="shared" si="30"/>
        <v>8</v>
      </c>
      <c r="Q58" s="6" t="s">
        <v>644</v>
      </c>
      <c r="R58" s="5">
        <f t="shared" si="31"/>
        <v>10</v>
      </c>
      <c r="S58" s="6">
        <f t="shared" si="32"/>
        <v>350</v>
      </c>
      <c r="T58" s="7">
        <f t="shared" si="33"/>
        <v>8.3333333333333339</v>
      </c>
      <c r="U58" s="18">
        <v>317</v>
      </c>
      <c r="V58" s="8">
        <f t="shared" si="34"/>
        <v>8.3375000000000004</v>
      </c>
      <c r="X58" s="17"/>
    </row>
    <row r="59" spans="1:24" ht="24" customHeight="1" x14ac:dyDescent="0.35">
      <c r="A59" s="3">
        <f t="shared" si="35"/>
        <v>56</v>
      </c>
      <c r="B59" s="15" t="s">
        <v>206</v>
      </c>
      <c r="C59" s="4" t="s">
        <v>644</v>
      </c>
      <c r="D59" s="5">
        <f t="shared" si="24"/>
        <v>10</v>
      </c>
      <c r="E59" s="6" t="s">
        <v>637</v>
      </c>
      <c r="F59" s="5">
        <f t="shared" si="25"/>
        <v>9</v>
      </c>
      <c r="G59" s="6" t="s">
        <v>644</v>
      </c>
      <c r="H59" s="5">
        <f t="shared" si="26"/>
        <v>10</v>
      </c>
      <c r="I59" s="6" t="s">
        <v>644</v>
      </c>
      <c r="J59" s="5">
        <f t="shared" si="27"/>
        <v>10</v>
      </c>
      <c r="K59" s="6" t="s">
        <v>637</v>
      </c>
      <c r="L59" s="5">
        <f t="shared" si="28"/>
        <v>9</v>
      </c>
      <c r="M59" s="6" t="s">
        <v>644</v>
      </c>
      <c r="N59" s="5">
        <f t="shared" si="29"/>
        <v>10</v>
      </c>
      <c r="O59" s="6" t="s">
        <v>644</v>
      </c>
      <c r="P59" s="5">
        <f t="shared" si="30"/>
        <v>10</v>
      </c>
      <c r="Q59" s="6" t="s">
        <v>644</v>
      </c>
      <c r="R59" s="5">
        <f t="shared" si="31"/>
        <v>10</v>
      </c>
      <c r="S59" s="6">
        <f t="shared" si="32"/>
        <v>406</v>
      </c>
      <c r="T59" s="7">
        <f t="shared" si="33"/>
        <v>9.6666666666666661</v>
      </c>
      <c r="U59" s="18">
        <v>358</v>
      </c>
      <c r="V59" s="8">
        <f t="shared" si="34"/>
        <v>9.5500000000000007</v>
      </c>
      <c r="X59" s="17"/>
    </row>
    <row r="60" spans="1:24" ht="24" customHeight="1" x14ac:dyDescent="0.35">
      <c r="A60" s="3">
        <f t="shared" si="35"/>
        <v>57</v>
      </c>
      <c r="B60" s="15" t="s">
        <v>207</v>
      </c>
      <c r="C60" s="4" t="s">
        <v>637</v>
      </c>
      <c r="D60" s="5">
        <f t="shared" si="24"/>
        <v>9</v>
      </c>
      <c r="E60" s="6" t="s">
        <v>637</v>
      </c>
      <c r="F60" s="5">
        <f t="shared" si="25"/>
        <v>9</v>
      </c>
      <c r="G60" s="6" t="s">
        <v>637</v>
      </c>
      <c r="H60" s="5">
        <f t="shared" si="26"/>
        <v>9</v>
      </c>
      <c r="I60" s="6" t="s">
        <v>641</v>
      </c>
      <c r="J60" s="5">
        <f t="shared" si="27"/>
        <v>8</v>
      </c>
      <c r="K60" s="6" t="s">
        <v>637</v>
      </c>
      <c r="L60" s="5">
        <f t="shared" si="28"/>
        <v>9</v>
      </c>
      <c r="M60" s="6" t="s">
        <v>644</v>
      </c>
      <c r="N60" s="5">
        <f t="shared" si="29"/>
        <v>10</v>
      </c>
      <c r="O60" s="6" t="s">
        <v>644</v>
      </c>
      <c r="P60" s="5">
        <f t="shared" si="30"/>
        <v>10</v>
      </c>
      <c r="Q60" s="6" t="s">
        <v>644</v>
      </c>
      <c r="R60" s="5">
        <f t="shared" si="31"/>
        <v>10</v>
      </c>
      <c r="S60" s="6">
        <f t="shared" si="32"/>
        <v>376</v>
      </c>
      <c r="T60" s="7">
        <f t="shared" si="33"/>
        <v>8.9523809523809526</v>
      </c>
      <c r="U60" s="18">
        <v>302</v>
      </c>
      <c r="V60" s="8">
        <f t="shared" si="34"/>
        <v>8.4749999999999996</v>
      </c>
      <c r="X60" s="17"/>
    </row>
    <row r="61" spans="1:24" ht="24" customHeight="1" x14ac:dyDescent="0.35">
      <c r="A61" s="3">
        <f t="shared" si="35"/>
        <v>58</v>
      </c>
      <c r="B61" s="15" t="s">
        <v>208</v>
      </c>
      <c r="C61" s="4" t="s">
        <v>644</v>
      </c>
      <c r="D61" s="5">
        <f t="shared" si="0"/>
        <v>10</v>
      </c>
      <c r="E61" s="6" t="s">
        <v>641</v>
      </c>
      <c r="F61" s="5">
        <f t="shared" si="25"/>
        <v>8</v>
      </c>
      <c r="G61" s="6" t="s">
        <v>637</v>
      </c>
      <c r="H61" s="5">
        <f t="shared" si="2"/>
        <v>9</v>
      </c>
      <c r="I61" s="6" t="s">
        <v>641</v>
      </c>
      <c r="J61" s="5">
        <f t="shared" si="3"/>
        <v>8</v>
      </c>
      <c r="K61" s="6" t="s">
        <v>637</v>
      </c>
      <c r="L61" s="5">
        <f t="shared" si="4"/>
        <v>9</v>
      </c>
      <c r="M61" s="6" t="s">
        <v>644</v>
      </c>
      <c r="N61" s="5">
        <f t="shared" si="5"/>
        <v>10</v>
      </c>
      <c r="O61" s="6" t="s">
        <v>637</v>
      </c>
      <c r="P61" s="5">
        <f t="shared" si="6"/>
        <v>9</v>
      </c>
      <c r="Q61" s="6" t="s">
        <v>644</v>
      </c>
      <c r="R61" s="5">
        <f t="shared" si="7"/>
        <v>10</v>
      </c>
      <c r="S61" s="6">
        <f t="shared" si="8"/>
        <v>374</v>
      </c>
      <c r="T61" s="7">
        <f t="shared" si="9"/>
        <v>8.9047619047619051</v>
      </c>
      <c r="U61" s="18">
        <v>282</v>
      </c>
      <c r="V61" s="8">
        <f t="shared" si="10"/>
        <v>8.1999999999999993</v>
      </c>
      <c r="X61" s="17"/>
    </row>
    <row r="62" spans="1:24" ht="24" customHeight="1" x14ac:dyDescent="0.35">
      <c r="A62" s="3">
        <f t="shared" si="11"/>
        <v>59</v>
      </c>
      <c r="B62" s="15" t="s">
        <v>209</v>
      </c>
      <c r="C62" s="4" t="s">
        <v>638</v>
      </c>
      <c r="D62" s="5">
        <f t="shared" si="0"/>
        <v>6</v>
      </c>
      <c r="E62" s="6" t="s">
        <v>640</v>
      </c>
      <c r="F62" s="5">
        <f t="shared" si="25"/>
        <v>7</v>
      </c>
      <c r="G62" s="6" t="s">
        <v>641</v>
      </c>
      <c r="H62" s="5">
        <f t="shared" si="2"/>
        <v>8</v>
      </c>
      <c r="I62" s="6" t="s">
        <v>641</v>
      </c>
      <c r="J62" s="5">
        <f t="shared" si="3"/>
        <v>8</v>
      </c>
      <c r="K62" s="6" t="s">
        <v>638</v>
      </c>
      <c r="L62" s="5">
        <f t="shared" si="4"/>
        <v>6</v>
      </c>
      <c r="M62" s="6" t="s">
        <v>644</v>
      </c>
      <c r="N62" s="5">
        <f t="shared" si="5"/>
        <v>10</v>
      </c>
      <c r="O62" s="6" t="s">
        <v>637</v>
      </c>
      <c r="P62" s="5">
        <f t="shared" si="6"/>
        <v>9</v>
      </c>
      <c r="Q62" s="6" t="s">
        <v>637</v>
      </c>
      <c r="R62" s="5">
        <f t="shared" si="7"/>
        <v>9</v>
      </c>
      <c r="S62" s="6">
        <f t="shared" si="8"/>
        <v>308</v>
      </c>
      <c r="T62" s="7">
        <f t="shared" si="9"/>
        <v>7.333333333333333</v>
      </c>
      <c r="U62" s="18">
        <v>231</v>
      </c>
      <c r="V62" s="8">
        <f t="shared" si="10"/>
        <v>6.7374999999999998</v>
      </c>
      <c r="X62" s="17"/>
    </row>
    <row r="63" spans="1:24" ht="24" customHeight="1" x14ac:dyDescent="0.35">
      <c r="A63" s="3">
        <f t="shared" si="11"/>
        <v>60</v>
      </c>
      <c r="B63" s="15" t="s">
        <v>210</v>
      </c>
      <c r="C63" s="4" t="s">
        <v>640</v>
      </c>
      <c r="D63" s="5">
        <f t="shared" si="0"/>
        <v>7</v>
      </c>
      <c r="E63" s="6" t="s">
        <v>641</v>
      </c>
      <c r="F63" s="5">
        <f t="shared" si="25"/>
        <v>8</v>
      </c>
      <c r="G63" s="6" t="s">
        <v>641</v>
      </c>
      <c r="H63" s="5">
        <f t="shared" si="2"/>
        <v>8</v>
      </c>
      <c r="I63" s="6" t="s">
        <v>640</v>
      </c>
      <c r="J63" s="5">
        <f t="shared" si="3"/>
        <v>7</v>
      </c>
      <c r="K63" s="6" t="s">
        <v>641</v>
      </c>
      <c r="L63" s="5">
        <f t="shared" si="4"/>
        <v>8</v>
      </c>
      <c r="M63" s="6" t="s">
        <v>644</v>
      </c>
      <c r="N63" s="5">
        <f t="shared" si="5"/>
        <v>10</v>
      </c>
      <c r="O63" s="6" t="s">
        <v>644</v>
      </c>
      <c r="P63" s="5">
        <f t="shared" si="6"/>
        <v>10</v>
      </c>
      <c r="Q63" s="6" t="s">
        <v>637</v>
      </c>
      <c r="R63" s="5">
        <f t="shared" si="7"/>
        <v>9</v>
      </c>
      <c r="S63" s="6">
        <f t="shared" si="8"/>
        <v>330</v>
      </c>
      <c r="T63" s="7">
        <f t="shared" si="9"/>
        <v>7.8571428571428568</v>
      </c>
      <c r="U63" s="18">
        <v>278</v>
      </c>
      <c r="V63" s="8">
        <f t="shared" si="10"/>
        <v>7.6</v>
      </c>
      <c r="X63" s="17"/>
    </row>
    <row r="64" spans="1:24" ht="24" customHeight="1" x14ac:dyDescent="0.35">
      <c r="A64" s="3">
        <f t="shared" si="11"/>
        <v>61</v>
      </c>
      <c r="B64" s="15" t="s">
        <v>211</v>
      </c>
      <c r="C64" s="4" t="s">
        <v>641</v>
      </c>
      <c r="D64" s="5">
        <f t="shared" si="0"/>
        <v>8</v>
      </c>
      <c r="E64" s="6" t="s">
        <v>640</v>
      </c>
      <c r="F64" s="5">
        <f t="shared" si="25"/>
        <v>7</v>
      </c>
      <c r="G64" s="6" t="s">
        <v>641</v>
      </c>
      <c r="H64" s="5">
        <f t="shared" si="2"/>
        <v>8</v>
      </c>
      <c r="I64" s="6" t="s">
        <v>640</v>
      </c>
      <c r="J64" s="5">
        <f t="shared" si="3"/>
        <v>7</v>
      </c>
      <c r="K64" s="6" t="s">
        <v>642</v>
      </c>
      <c r="L64" s="5">
        <f t="shared" si="4"/>
        <v>5</v>
      </c>
      <c r="M64" s="6" t="s">
        <v>637</v>
      </c>
      <c r="N64" s="5">
        <f t="shared" si="5"/>
        <v>9</v>
      </c>
      <c r="O64" s="6" t="s">
        <v>637</v>
      </c>
      <c r="P64" s="5">
        <f t="shared" si="6"/>
        <v>9</v>
      </c>
      <c r="Q64" s="6" t="s">
        <v>641</v>
      </c>
      <c r="R64" s="5">
        <f t="shared" si="7"/>
        <v>8</v>
      </c>
      <c r="S64" s="6">
        <f t="shared" si="8"/>
        <v>306</v>
      </c>
      <c r="T64" s="7">
        <f t="shared" si="9"/>
        <v>7.2857142857142856</v>
      </c>
      <c r="U64" s="18">
        <v>250</v>
      </c>
      <c r="V64" s="8">
        <f t="shared" si="10"/>
        <v>6.95</v>
      </c>
      <c r="X64" s="17"/>
    </row>
    <row r="65" spans="1:24" ht="24" customHeight="1" x14ac:dyDescent="0.35">
      <c r="A65" s="3">
        <f t="shared" si="11"/>
        <v>62</v>
      </c>
      <c r="B65" s="15" t="s">
        <v>212</v>
      </c>
      <c r="C65" s="4" t="s">
        <v>644</v>
      </c>
      <c r="D65" s="5">
        <f t="shared" si="0"/>
        <v>10</v>
      </c>
      <c r="E65" s="6" t="s">
        <v>644</v>
      </c>
      <c r="F65" s="5">
        <f t="shared" si="25"/>
        <v>10</v>
      </c>
      <c r="G65" s="6" t="s">
        <v>640</v>
      </c>
      <c r="H65" s="5">
        <f t="shared" si="2"/>
        <v>7</v>
      </c>
      <c r="I65" s="6" t="s">
        <v>640</v>
      </c>
      <c r="J65" s="5">
        <f t="shared" si="3"/>
        <v>7</v>
      </c>
      <c r="K65" s="6" t="s">
        <v>640</v>
      </c>
      <c r="L65" s="5">
        <f t="shared" si="4"/>
        <v>7</v>
      </c>
      <c r="M65" s="6" t="s">
        <v>637</v>
      </c>
      <c r="N65" s="5">
        <f t="shared" si="5"/>
        <v>9</v>
      </c>
      <c r="O65" s="6" t="s">
        <v>637</v>
      </c>
      <c r="P65" s="5">
        <f t="shared" si="6"/>
        <v>9</v>
      </c>
      <c r="Q65" s="6" t="s">
        <v>644</v>
      </c>
      <c r="R65" s="5">
        <f t="shared" si="7"/>
        <v>10</v>
      </c>
      <c r="S65" s="6">
        <f t="shared" si="8"/>
        <v>356</v>
      </c>
      <c r="T65" s="7">
        <f t="shared" si="9"/>
        <v>8.4761904761904763</v>
      </c>
      <c r="U65" s="18">
        <v>304</v>
      </c>
      <c r="V65" s="8">
        <f t="shared" si="10"/>
        <v>8.25</v>
      </c>
      <c r="X65" s="17"/>
    </row>
    <row r="66" spans="1:24" ht="24" customHeight="1" x14ac:dyDescent="0.35">
      <c r="A66" s="3">
        <f t="shared" si="11"/>
        <v>63</v>
      </c>
      <c r="B66" s="15" t="s">
        <v>213</v>
      </c>
      <c r="C66" s="4" t="s">
        <v>644</v>
      </c>
      <c r="D66" s="5">
        <f t="shared" si="0"/>
        <v>10</v>
      </c>
      <c r="E66" s="6" t="s">
        <v>640</v>
      </c>
      <c r="F66" s="5">
        <f t="shared" si="25"/>
        <v>7</v>
      </c>
      <c r="G66" s="6" t="s">
        <v>641</v>
      </c>
      <c r="H66" s="5">
        <f t="shared" si="2"/>
        <v>8</v>
      </c>
      <c r="I66" s="6" t="s">
        <v>638</v>
      </c>
      <c r="J66" s="5">
        <f t="shared" si="3"/>
        <v>6</v>
      </c>
      <c r="K66" s="6" t="s">
        <v>641</v>
      </c>
      <c r="L66" s="5">
        <f t="shared" si="4"/>
        <v>8</v>
      </c>
      <c r="M66" s="6" t="s">
        <v>644</v>
      </c>
      <c r="N66" s="5">
        <f t="shared" si="5"/>
        <v>10</v>
      </c>
      <c r="O66" s="6" t="s">
        <v>637</v>
      </c>
      <c r="P66" s="5">
        <f t="shared" si="6"/>
        <v>9</v>
      </c>
      <c r="Q66" s="6" t="s">
        <v>637</v>
      </c>
      <c r="R66" s="5">
        <f t="shared" si="7"/>
        <v>9</v>
      </c>
      <c r="S66" s="6">
        <f t="shared" si="8"/>
        <v>336</v>
      </c>
      <c r="T66" s="7">
        <f t="shared" si="9"/>
        <v>8</v>
      </c>
      <c r="U66" s="18">
        <v>285</v>
      </c>
      <c r="V66" s="8">
        <f t="shared" si="10"/>
        <v>7.7625000000000002</v>
      </c>
      <c r="X66" s="17"/>
    </row>
    <row r="67" spans="1:24" ht="24" customHeight="1" x14ac:dyDescent="0.35">
      <c r="A67" s="3">
        <f t="shared" si="11"/>
        <v>64</v>
      </c>
      <c r="B67" s="15" t="s">
        <v>214</v>
      </c>
      <c r="C67" s="4" t="s">
        <v>640</v>
      </c>
      <c r="D67" s="5">
        <f t="shared" ref="D67:D112" si="36">IF(C67="AA",10, IF(C67="AB",9, IF(C67="BB",8, IF(C67="BC",7,IF(C67="CC",6, IF(C67="CD",5, IF(C67="DD",4,IF(C67="F",0))))))))</f>
        <v>7</v>
      </c>
      <c r="E67" s="6" t="s">
        <v>641</v>
      </c>
      <c r="F67" s="5">
        <f t="shared" si="25"/>
        <v>8</v>
      </c>
      <c r="G67" s="6" t="s">
        <v>640</v>
      </c>
      <c r="H67" s="5">
        <f t="shared" ref="H67:H112" si="37">IF(G67="AA",10, IF(G67="AB",9, IF(G67="BB",8, IF(G67="BC",7,IF(G67="CC",6, IF(G67="CD",5, IF(G67="DD",4,IF(G67="F",0))))))))</f>
        <v>7</v>
      </c>
      <c r="I67" s="6" t="s">
        <v>640</v>
      </c>
      <c r="J67" s="5">
        <f t="shared" ref="J67:J112" si="38">IF(I67="AA",10, IF(I67="AB",9, IF(I67="BB",8, IF(I67="BC",7,IF(I67="CC",6, IF(I67="CD",5, IF(I67="DD",4,IF(I67="F",0))))))))</f>
        <v>7</v>
      </c>
      <c r="K67" s="6" t="s">
        <v>640</v>
      </c>
      <c r="L67" s="5">
        <f t="shared" ref="L67:L112" si="39">IF(K67="AA",10, IF(K67="AB",9, IF(K67="BB",8, IF(K67="BC",7,IF(K67="CC",6, IF(K67="CD",5, IF(K67="DD",4,IF(K67="F",0))))))))</f>
        <v>7</v>
      </c>
      <c r="M67" s="6" t="s">
        <v>637</v>
      </c>
      <c r="N67" s="5">
        <f t="shared" ref="N67:N112" si="40">IF(M67="AA",10, IF(M67="AB",9, IF(M67="BB",8, IF(M67="BC",7,IF(M67="CC",6, IF(M67="CD",5, IF(M67="DD",4,IF(M67="F",0))))))))</f>
        <v>9</v>
      </c>
      <c r="O67" s="6" t="s">
        <v>641</v>
      </c>
      <c r="P67" s="5">
        <f t="shared" ref="P67:P112" si="41">IF(O67="AA",10, IF(O67="AB",9, IF(O67="BB",8, IF(O67="BC",7,IF(O67="CC",6, IF(O67="CD",5, IF(O67="DD",4,IF(O67="F",0))))))))</f>
        <v>8</v>
      </c>
      <c r="Q67" s="6" t="s">
        <v>637</v>
      </c>
      <c r="R67" s="5">
        <f t="shared" si="7"/>
        <v>9</v>
      </c>
      <c r="S67" s="6">
        <f t="shared" si="8"/>
        <v>312</v>
      </c>
      <c r="T67" s="7">
        <f t="shared" si="9"/>
        <v>7.4285714285714288</v>
      </c>
      <c r="U67" s="18">
        <v>221</v>
      </c>
      <c r="V67" s="8">
        <f t="shared" si="10"/>
        <v>6.6624999999999996</v>
      </c>
      <c r="X67" s="17"/>
    </row>
    <row r="68" spans="1:24" ht="24" customHeight="1" x14ac:dyDescent="0.35">
      <c r="A68" s="3">
        <f t="shared" si="11"/>
        <v>65</v>
      </c>
      <c r="B68" s="15" t="s">
        <v>215</v>
      </c>
      <c r="C68" s="4" t="s">
        <v>639</v>
      </c>
      <c r="D68" s="5">
        <f t="shared" si="36"/>
        <v>4</v>
      </c>
      <c r="E68" s="6" t="s">
        <v>642</v>
      </c>
      <c r="F68" s="5">
        <f t="shared" si="25"/>
        <v>5</v>
      </c>
      <c r="G68" s="6" t="s">
        <v>640</v>
      </c>
      <c r="H68" s="5">
        <f t="shared" si="37"/>
        <v>7</v>
      </c>
      <c r="I68" s="9" t="s">
        <v>645</v>
      </c>
      <c r="J68" s="5">
        <f t="shared" si="38"/>
        <v>0</v>
      </c>
      <c r="K68" s="6" t="s">
        <v>638</v>
      </c>
      <c r="L68" s="5">
        <f t="shared" si="39"/>
        <v>6</v>
      </c>
      <c r="M68" s="6" t="s">
        <v>637</v>
      </c>
      <c r="N68" s="5">
        <f t="shared" si="40"/>
        <v>9</v>
      </c>
      <c r="O68" s="6" t="s">
        <v>644</v>
      </c>
      <c r="P68" s="5">
        <f t="shared" si="41"/>
        <v>10</v>
      </c>
      <c r="Q68" s="6" t="s">
        <v>641</v>
      </c>
      <c r="R68" s="5">
        <f t="shared" ref="R68:R112" si="42">IF(Q68="AA",10, IF(Q68="AB",9, IF(Q68="BB",8, IF(Q68="BC",7,IF(Q68="CC",6, IF(Q68="CD",5, IF(Q68="DD",4,IF(Q68="F",0))))))))</f>
        <v>8</v>
      </c>
      <c r="S68" s="6">
        <f t="shared" ref="S68:S112" si="43">(D68*8+F68*8+H68*6+J68*8+L68*6+N68*2+P68*2+R68*2)</f>
        <v>204</v>
      </c>
      <c r="T68" s="7">
        <f t="shared" ref="T68:T112" si="44">(S68/42)</f>
        <v>4.8571428571428568</v>
      </c>
      <c r="U68" s="75">
        <v>202</v>
      </c>
      <c r="V68" s="8">
        <f t="shared" ref="V68:V112" si="45">(S68+U68)/80</f>
        <v>5.0750000000000002</v>
      </c>
      <c r="X68" s="17" t="s">
        <v>651</v>
      </c>
    </row>
    <row r="69" spans="1:24" ht="24" customHeight="1" x14ac:dyDescent="0.35">
      <c r="A69" s="3">
        <f>A68+1</f>
        <v>66</v>
      </c>
      <c r="B69" s="15" t="s">
        <v>216</v>
      </c>
      <c r="C69" s="4" t="s">
        <v>644</v>
      </c>
      <c r="D69" s="5">
        <f>IF(C69="AA",10, IF(C69="AB",9, IF(C69="BB",8, IF(C69="BC",7,IF(C69="CC",6, IF(C69="CD",5, IF(C69="DD",4,IF(C69="F",0))))))))</f>
        <v>10</v>
      </c>
      <c r="E69" s="6" t="s">
        <v>637</v>
      </c>
      <c r="F69" s="5">
        <f t="shared" si="25"/>
        <v>9</v>
      </c>
      <c r="G69" s="6" t="s">
        <v>644</v>
      </c>
      <c r="H69" s="5">
        <f>IF(G69="AA",10, IF(G69="AB",9, IF(G69="BB",8, IF(G69="BC",7,IF(G69="CC",6, IF(G69="CD",5, IF(G69="DD",4,IF(G69="F",0))))))))</f>
        <v>10</v>
      </c>
      <c r="I69" s="6" t="s">
        <v>637</v>
      </c>
      <c r="J69" s="5">
        <f>IF(I69="AA",10, IF(I69="AB",9, IF(I69="BB",8, IF(I69="BC",7,IF(I69="CC",6, IF(I69="CD",5, IF(I69="DD",4,IF(I69="F",0))))))))</f>
        <v>9</v>
      </c>
      <c r="K69" s="6" t="s">
        <v>644</v>
      </c>
      <c r="L69" s="5">
        <f>IF(K69="AA",10, IF(K69="AB",9, IF(K69="BB",8, IF(K69="BC",7,IF(K69="CC",6, IF(K69="CD",5, IF(K69="DD",4,IF(K69="F",0))))))))</f>
        <v>10</v>
      </c>
      <c r="M69" s="6" t="s">
        <v>644</v>
      </c>
      <c r="N69" s="5">
        <f>IF(M69="AA",10, IF(M69="AB",9, IF(M69="BB",8, IF(M69="BC",7,IF(M69="CC",6, IF(M69="CD",5, IF(M69="DD",4,IF(M69="F",0))))))))</f>
        <v>10</v>
      </c>
      <c r="O69" s="6" t="s">
        <v>637</v>
      </c>
      <c r="P69" s="5">
        <f>IF(O69="AA",10, IF(O69="AB",9, IF(O69="BB",8, IF(O69="BC",7,IF(O69="CC",6, IF(O69="CD",5, IF(O69="DD",4,IF(O69="F",0))))))))</f>
        <v>9</v>
      </c>
      <c r="Q69" s="6" t="s">
        <v>644</v>
      </c>
      <c r="R69" s="5">
        <f>IF(Q69="AA",10, IF(Q69="AB",9, IF(Q69="BB",8, IF(Q69="BC",7,IF(Q69="CC",6, IF(Q69="CD",5, IF(Q69="DD",4,IF(Q69="F",0))))))))</f>
        <v>10</v>
      </c>
      <c r="S69" s="6">
        <f>(D69*8+F69*8+H69*6+J69*8+L69*6+N69*2+P69*2+R69*2)</f>
        <v>402</v>
      </c>
      <c r="T69" s="7">
        <f>(S69/42)</f>
        <v>9.5714285714285712</v>
      </c>
      <c r="U69" s="18">
        <v>351</v>
      </c>
      <c r="V69" s="8">
        <f>(S69+U69)/80</f>
        <v>9.4124999999999996</v>
      </c>
      <c r="X69" s="17"/>
    </row>
    <row r="70" spans="1:24" ht="24" customHeight="1" x14ac:dyDescent="0.35">
      <c r="A70" s="3">
        <f>A69+1</f>
        <v>67</v>
      </c>
      <c r="B70" s="15" t="s">
        <v>217</v>
      </c>
      <c r="C70" s="4" t="s">
        <v>640</v>
      </c>
      <c r="D70" s="5">
        <f t="shared" ref="D70:D89" si="46">IF(C70="AA",10, IF(C70="AB",9, IF(C70="BB",8, IF(C70="BC",7,IF(C70="CC",6, IF(C70="CD",5, IF(C70="DD",4,IF(C70="F",0))))))))</f>
        <v>7</v>
      </c>
      <c r="E70" s="6" t="s">
        <v>642</v>
      </c>
      <c r="F70" s="5">
        <f t="shared" si="25"/>
        <v>5</v>
      </c>
      <c r="G70" s="6" t="s">
        <v>641</v>
      </c>
      <c r="H70" s="5">
        <f t="shared" ref="H70:H89" si="47">IF(G70="AA",10, IF(G70="AB",9, IF(G70="BB",8, IF(G70="BC",7,IF(G70="CC",6, IF(G70="CD",5, IF(G70="DD",4,IF(G70="F",0))))))))</f>
        <v>8</v>
      </c>
      <c r="I70" s="6" t="s">
        <v>640</v>
      </c>
      <c r="J70" s="5">
        <f t="shared" ref="J70:J89" si="48">IF(I70="AA",10, IF(I70="AB",9, IF(I70="BB",8, IF(I70="BC",7,IF(I70="CC",6, IF(I70="CD",5, IF(I70="DD",4,IF(I70="F",0))))))))</f>
        <v>7</v>
      </c>
      <c r="K70" s="6" t="s">
        <v>642</v>
      </c>
      <c r="L70" s="5">
        <f t="shared" ref="L70:L89" si="49">IF(K70="AA",10, IF(K70="AB",9, IF(K70="BB",8, IF(K70="BC",7,IF(K70="CC",6, IF(K70="CD",5, IF(K70="DD",4,IF(K70="F",0))))))))</f>
        <v>5</v>
      </c>
      <c r="M70" s="6" t="s">
        <v>644</v>
      </c>
      <c r="N70" s="5">
        <f t="shared" ref="N70:N89" si="50">IF(M70="AA",10, IF(M70="AB",9, IF(M70="BB",8, IF(M70="BC",7,IF(M70="CC",6, IF(M70="CD",5, IF(M70="DD",4,IF(M70="F",0))))))))</f>
        <v>10</v>
      </c>
      <c r="O70" s="6" t="s">
        <v>642</v>
      </c>
      <c r="P70" s="5">
        <f t="shared" ref="P70:P89" si="51">IF(O70="AA",10, IF(O70="AB",9, IF(O70="BB",8, IF(O70="BC",7,IF(O70="CC",6, IF(O70="CD",5, IF(O70="DD",4,IF(O70="F",0))))))))</f>
        <v>5</v>
      </c>
      <c r="Q70" s="6" t="s">
        <v>641</v>
      </c>
      <c r="R70" s="5">
        <f t="shared" ref="R70:R89" si="52">IF(Q70="AA",10, IF(Q70="AB",9, IF(Q70="BB",8, IF(Q70="BC",7,IF(Q70="CC",6, IF(Q70="CD",5, IF(Q70="DD",4,IF(Q70="F",0))))))))</f>
        <v>8</v>
      </c>
      <c r="S70" s="6">
        <f t="shared" ref="S70:S89" si="53">(D70*8+F70*8+H70*6+J70*8+L70*6+N70*2+P70*2+R70*2)</f>
        <v>276</v>
      </c>
      <c r="T70" s="7">
        <f t="shared" ref="T70:T89" si="54">(S70/42)</f>
        <v>6.5714285714285712</v>
      </c>
      <c r="U70" s="18">
        <v>252</v>
      </c>
      <c r="V70" s="8">
        <f t="shared" ref="V70:V89" si="55">(S70+U70)/80</f>
        <v>6.6</v>
      </c>
      <c r="X70" s="17"/>
    </row>
    <row r="71" spans="1:24" ht="24" customHeight="1" x14ac:dyDescent="0.35">
      <c r="A71" s="3">
        <f t="shared" ref="A71:A90" si="56">A70+1</f>
        <v>68</v>
      </c>
      <c r="B71" s="15" t="s">
        <v>218</v>
      </c>
      <c r="C71" s="4" t="s">
        <v>644</v>
      </c>
      <c r="D71" s="5">
        <f t="shared" si="46"/>
        <v>10</v>
      </c>
      <c r="E71" s="6" t="s">
        <v>644</v>
      </c>
      <c r="F71" s="5">
        <f t="shared" ref="F71:F89" si="57">IF(E71="AA",10, IF(E71="AB",9, IF(E71="BB",8, IF(E71="BC",7,IF(E71="CC",6, IF(E71="CD",5, IF(E71="DD",4,IF(E71="F",0))))))))</f>
        <v>10</v>
      </c>
      <c r="G71" s="6" t="s">
        <v>644</v>
      </c>
      <c r="H71" s="5">
        <f t="shared" si="47"/>
        <v>10</v>
      </c>
      <c r="I71" s="6" t="s">
        <v>644</v>
      </c>
      <c r="J71" s="5">
        <f t="shared" si="48"/>
        <v>10</v>
      </c>
      <c r="K71" s="6" t="s">
        <v>644</v>
      </c>
      <c r="L71" s="5">
        <f t="shared" si="49"/>
        <v>10</v>
      </c>
      <c r="M71" s="6" t="s">
        <v>644</v>
      </c>
      <c r="N71" s="5">
        <f t="shared" si="50"/>
        <v>10</v>
      </c>
      <c r="O71" s="6" t="s">
        <v>644</v>
      </c>
      <c r="P71" s="5">
        <f t="shared" si="51"/>
        <v>10</v>
      </c>
      <c r="Q71" s="6" t="s">
        <v>644</v>
      </c>
      <c r="R71" s="5">
        <f t="shared" si="52"/>
        <v>10</v>
      </c>
      <c r="S71" s="6">
        <f t="shared" si="53"/>
        <v>420</v>
      </c>
      <c r="T71" s="7">
        <f t="shared" si="54"/>
        <v>10</v>
      </c>
      <c r="U71" s="18">
        <v>340</v>
      </c>
      <c r="V71" s="8">
        <f t="shared" si="55"/>
        <v>9.5</v>
      </c>
      <c r="X71" s="17"/>
    </row>
    <row r="72" spans="1:24" ht="24" customHeight="1" x14ac:dyDescent="0.35">
      <c r="A72" s="3">
        <f t="shared" si="56"/>
        <v>69</v>
      </c>
      <c r="B72" s="15" t="s">
        <v>219</v>
      </c>
      <c r="C72" s="4" t="s">
        <v>638</v>
      </c>
      <c r="D72" s="5">
        <f t="shared" si="46"/>
        <v>6</v>
      </c>
      <c r="E72" s="6" t="s">
        <v>638</v>
      </c>
      <c r="F72" s="5">
        <f t="shared" si="57"/>
        <v>6</v>
      </c>
      <c r="G72" s="6" t="s">
        <v>641</v>
      </c>
      <c r="H72" s="5">
        <f t="shared" si="47"/>
        <v>8</v>
      </c>
      <c r="I72" s="6" t="s">
        <v>638</v>
      </c>
      <c r="J72" s="5">
        <f t="shared" si="48"/>
        <v>6</v>
      </c>
      <c r="K72" s="6" t="s">
        <v>640</v>
      </c>
      <c r="L72" s="5">
        <f t="shared" si="49"/>
        <v>7</v>
      </c>
      <c r="M72" s="6" t="s">
        <v>637</v>
      </c>
      <c r="N72" s="5">
        <f t="shared" si="50"/>
        <v>9</v>
      </c>
      <c r="O72" s="6" t="s">
        <v>640</v>
      </c>
      <c r="P72" s="5">
        <f t="shared" si="51"/>
        <v>7</v>
      </c>
      <c r="Q72" s="6" t="s">
        <v>640</v>
      </c>
      <c r="R72" s="5">
        <f t="shared" si="52"/>
        <v>7</v>
      </c>
      <c r="S72" s="6">
        <f t="shared" si="53"/>
        <v>280</v>
      </c>
      <c r="T72" s="7">
        <f t="shared" si="54"/>
        <v>6.666666666666667</v>
      </c>
      <c r="U72" s="75">
        <v>190</v>
      </c>
      <c r="V72" s="8">
        <f t="shared" si="55"/>
        <v>5.875</v>
      </c>
      <c r="X72" s="17"/>
    </row>
    <row r="73" spans="1:24" ht="24" customHeight="1" x14ac:dyDescent="0.35">
      <c r="A73" s="3">
        <f t="shared" si="56"/>
        <v>70</v>
      </c>
      <c r="B73" s="15" t="s">
        <v>220</v>
      </c>
      <c r="C73" s="4" t="s">
        <v>642</v>
      </c>
      <c r="D73" s="5">
        <f t="shared" si="46"/>
        <v>5</v>
      </c>
      <c r="E73" s="6" t="s">
        <v>639</v>
      </c>
      <c r="F73" s="5">
        <f t="shared" si="57"/>
        <v>4</v>
      </c>
      <c r="G73" s="6" t="s">
        <v>642</v>
      </c>
      <c r="H73" s="5">
        <f t="shared" si="47"/>
        <v>5</v>
      </c>
      <c r="I73" s="6" t="s">
        <v>639</v>
      </c>
      <c r="J73" s="5">
        <f t="shared" si="48"/>
        <v>4</v>
      </c>
      <c r="K73" s="6" t="s">
        <v>642</v>
      </c>
      <c r="L73" s="5">
        <f t="shared" si="49"/>
        <v>5</v>
      </c>
      <c r="M73" s="6" t="s">
        <v>644</v>
      </c>
      <c r="N73" s="5">
        <f t="shared" si="50"/>
        <v>10</v>
      </c>
      <c r="O73" s="6" t="s">
        <v>638</v>
      </c>
      <c r="P73" s="5">
        <f t="shared" si="51"/>
        <v>6</v>
      </c>
      <c r="Q73" s="6" t="s">
        <v>637</v>
      </c>
      <c r="R73" s="5">
        <f t="shared" si="52"/>
        <v>9</v>
      </c>
      <c r="S73" s="6">
        <f t="shared" si="53"/>
        <v>214</v>
      </c>
      <c r="T73" s="7">
        <f t="shared" si="54"/>
        <v>5.0952380952380949</v>
      </c>
      <c r="U73" s="18">
        <v>125</v>
      </c>
      <c r="V73" s="8">
        <f t="shared" si="55"/>
        <v>4.2374999999999998</v>
      </c>
      <c r="X73" s="17"/>
    </row>
    <row r="74" spans="1:24" ht="24" customHeight="1" x14ac:dyDescent="0.35">
      <c r="A74" s="3">
        <f t="shared" si="56"/>
        <v>71</v>
      </c>
      <c r="B74" s="15" t="s">
        <v>221</v>
      </c>
      <c r="C74" s="4" t="s">
        <v>641</v>
      </c>
      <c r="D74" s="5">
        <f t="shared" si="46"/>
        <v>8</v>
      </c>
      <c r="E74" s="6" t="s">
        <v>640</v>
      </c>
      <c r="F74" s="5">
        <f t="shared" si="57"/>
        <v>7</v>
      </c>
      <c r="G74" s="6" t="s">
        <v>640</v>
      </c>
      <c r="H74" s="5">
        <f t="shared" si="47"/>
        <v>7</v>
      </c>
      <c r="I74" s="6" t="s">
        <v>638</v>
      </c>
      <c r="J74" s="5">
        <f t="shared" si="48"/>
        <v>6</v>
      </c>
      <c r="K74" s="6" t="s">
        <v>638</v>
      </c>
      <c r="L74" s="5">
        <f t="shared" si="49"/>
        <v>6</v>
      </c>
      <c r="M74" s="6" t="s">
        <v>644</v>
      </c>
      <c r="N74" s="5">
        <f t="shared" si="50"/>
        <v>10</v>
      </c>
      <c r="O74" s="6" t="s">
        <v>637</v>
      </c>
      <c r="P74" s="5">
        <f t="shared" si="51"/>
        <v>9</v>
      </c>
      <c r="Q74" s="6" t="s">
        <v>644</v>
      </c>
      <c r="R74" s="5">
        <f t="shared" si="52"/>
        <v>10</v>
      </c>
      <c r="S74" s="6">
        <f t="shared" si="53"/>
        <v>304</v>
      </c>
      <c r="T74" s="7">
        <f t="shared" si="54"/>
        <v>7.2380952380952381</v>
      </c>
      <c r="U74" s="18">
        <v>255</v>
      </c>
      <c r="V74" s="8">
        <f t="shared" si="55"/>
        <v>6.9874999999999998</v>
      </c>
      <c r="X74" s="17"/>
    </row>
    <row r="75" spans="1:24" ht="24" customHeight="1" x14ac:dyDescent="0.35">
      <c r="A75" s="3">
        <f t="shared" si="56"/>
        <v>72</v>
      </c>
      <c r="B75" s="15" t="s">
        <v>222</v>
      </c>
      <c r="C75" s="4" t="s">
        <v>638</v>
      </c>
      <c r="D75" s="5">
        <f t="shared" si="46"/>
        <v>6</v>
      </c>
      <c r="E75" s="6" t="s">
        <v>640</v>
      </c>
      <c r="F75" s="5">
        <f t="shared" si="57"/>
        <v>7</v>
      </c>
      <c r="G75" s="6" t="s">
        <v>637</v>
      </c>
      <c r="H75" s="5">
        <f t="shared" si="47"/>
        <v>9</v>
      </c>
      <c r="I75" s="6" t="s">
        <v>641</v>
      </c>
      <c r="J75" s="5">
        <f t="shared" si="48"/>
        <v>8</v>
      </c>
      <c r="K75" s="6" t="s">
        <v>640</v>
      </c>
      <c r="L75" s="5">
        <f t="shared" si="49"/>
        <v>7</v>
      </c>
      <c r="M75" s="6" t="s">
        <v>644</v>
      </c>
      <c r="N75" s="5">
        <f t="shared" si="50"/>
        <v>10</v>
      </c>
      <c r="O75" s="6" t="s">
        <v>640</v>
      </c>
      <c r="P75" s="5">
        <f t="shared" si="51"/>
        <v>7</v>
      </c>
      <c r="Q75" s="6" t="s">
        <v>644</v>
      </c>
      <c r="R75" s="5">
        <f t="shared" si="52"/>
        <v>10</v>
      </c>
      <c r="S75" s="6">
        <f t="shared" si="53"/>
        <v>318</v>
      </c>
      <c r="T75" s="7">
        <f t="shared" si="54"/>
        <v>7.5714285714285712</v>
      </c>
      <c r="U75" s="18">
        <v>293</v>
      </c>
      <c r="V75" s="8">
        <f t="shared" si="55"/>
        <v>7.6375000000000002</v>
      </c>
      <c r="X75" s="17"/>
    </row>
    <row r="76" spans="1:24" ht="24" customHeight="1" x14ac:dyDescent="0.35">
      <c r="A76" s="3">
        <f t="shared" si="56"/>
        <v>73</v>
      </c>
      <c r="B76" s="15" t="s">
        <v>223</v>
      </c>
      <c r="C76" s="4" t="s">
        <v>637</v>
      </c>
      <c r="D76" s="5">
        <f t="shared" si="46"/>
        <v>9</v>
      </c>
      <c r="E76" s="6" t="s">
        <v>637</v>
      </c>
      <c r="F76" s="5">
        <f t="shared" si="57"/>
        <v>9</v>
      </c>
      <c r="G76" s="6" t="s">
        <v>640</v>
      </c>
      <c r="H76" s="5">
        <f t="shared" si="47"/>
        <v>7</v>
      </c>
      <c r="I76" s="6" t="s">
        <v>640</v>
      </c>
      <c r="J76" s="5">
        <f t="shared" si="48"/>
        <v>7</v>
      </c>
      <c r="K76" s="6" t="s">
        <v>640</v>
      </c>
      <c r="L76" s="5">
        <f t="shared" si="49"/>
        <v>7</v>
      </c>
      <c r="M76" s="6" t="s">
        <v>644</v>
      </c>
      <c r="N76" s="5">
        <f t="shared" si="50"/>
        <v>10</v>
      </c>
      <c r="O76" s="6" t="s">
        <v>637</v>
      </c>
      <c r="P76" s="5">
        <f t="shared" si="51"/>
        <v>9</v>
      </c>
      <c r="Q76" s="6" t="s">
        <v>644</v>
      </c>
      <c r="R76" s="5">
        <f t="shared" si="52"/>
        <v>10</v>
      </c>
      <c r="S76" s="6">
        <f t="shared" si="53"/>
        <v>342</v>
      </c>
      <c r="T76" s="7">
        <f t="shared" si="54"/>
        <v>8.1428571428571423</v>
      </c>
      <c r="U76" s="18">
        <v>258</v>
      </c>
      <c r="V76" s="8">
        <f t="shared" si="55"/>
        <v>7.5</v>
      </c>
      <c r="X76" s="17"/>
    </row>
    <row r="77" spans="1:24" ht="24" customHeight="1" x14ac:dyDescent="0.35">
      <c r="A77" s="3">
        <f t="shared" si="56"/>
        <v>74</v>
      </c>
      <c r="B77" s="15" t="s">
        <v>224</v>
      </c>
      <c r="C77" s="4" t="s">
        <v>641</v>
      </c>
      <c r="D77" s="5">
        <f t="shared" si="46"/>
        <v>8</v>
      </c>
      <c r="E77" s="6" t="s">
        <v>637</v>
      </c>
      <c r="F77" s="5">
        <f t="shared" si="57"/>
        <v>9</v>
      </c>
      <c r="G77" s="6" t="s">
        <v>637</v>
      </c>
      <c r="H77" s="5">
        <f t="shared" si="47"/>
        <v>9</v>
      </c>
      <c r="I77" s="6" t="s">
        <v>644</v>
      </c>
      <c r="J77" s="5">
        <f t="shared" si="48"/>
        <v>10</v>
      </c>
      <c r="K77" s="6" t="s">
        <v>640</v>
      </c>
      <c r="L77" s="5">
        <f t="shared" si="49"/>
        <v>7</v>
      </c>
      <c r="M77" s="6" t="s">
        <v>637</v>
      </c>
      <c r="N77" s="5">
        <f t="shared" si="50"/>
        <v>9</v>
      </c>
      <c r="O77" s="6" t="s">
        <v>637</v>
      </c>
      <c r="P77" s="5">
        <f t="shared" si="51"/>
        <v>9</v>
      </c>
      <c r="Q77" s="6" t="s">
        <v>644</v>
      </c>
      <c r="R77" s="5">
        <f t="shared" si="52"/>
        <v>10</v>
      </c>
      <c r="S77" s="6">
        <f t="shared" si="53"/>
        <v>368</v>
      </c>
      <c r="T77" s="7">
        <f t="shared" si="54"/>
        <v>8.7619047619047628</v>
      </c>
      <c r="U77" s="18">
        <v>347</v>
      </c>
      <c r="V77" s="8">
        <f t="shared" si="55"/>
        <v>8.9375</v>
      </c>
      <c r="X77" s="17"/>
    </row>
    <row r="78" spans="1:24" ht="24" customHeight="1" x14ac:dyDescent="0.35">
      <c r="A78" s="3">
        <f t="shared" si="56"/>
        <v>75</v>
      </c>
      <c r="B78" s="15" t="s">
        <v>225</v>
      </c>
      <c r="C78" s="4" t="s">
        <v>640</v>
      </c>
      <c r="D78" s="5">
        <f t="shared" si="46"/>
        <v>7</v>
      </c>
      <c r="E78" s="6" t="s">
        <v>641</v>
      </c>
      <c r="F78" s="5">
        <f t="shared" si="57"/>
        <v>8</v>
      </c>
      <c r="G78" s="6" t="s">
        <v>641</v>
      </c>
      <c r="H78" s="5">
        <f t="shared" si="47"/>
        <v>8</v>
      </c>
      <c r="I78" s="6" t="s">
        <v>637</v>
      </c>
      <c r="J78" s="5">
        <f t="shared" si="48"/>
        <v>9</v>
      </c>
      <c r="K78" s="6" t="s">
        <v>638</v>
      </c>
      <c r="L78" s="5">
        <f t="shared" si="49"/>
        <v>6</v>
      </c>
      <c r="M78" s="6" t="s">
        <v>644</v>
      </c>
      <c r="N78" s="5">
        <f t="shared" si="50"/>
        <v>10</v>
      </c>
      <c r="O78" s="6" t="s">
        <v>641</v>
      </c>
      <c r="P78" s="5">
        <f t="shared" si="51"/>
        <v>8</v>
      </c>
      <c r="Q78" s="6" t="s">
        <v>644</v>
      </c>
      <c r="R78" s="5">
        <f t="shared" si="52"/>
        <v>10</v>
      </c>
      <c r="S78" s="6">
        <f t="shared" si="53"/>
        <v>332</v>
      </c>
      <c r="T78" s="7">
        <f t="shared" si="54"/>
        <v>7.9047619047619051</v>
      </c>
      <c r="U78" s="18">
        <v>329</v>
      </c>
      <c r="V78" s="8">
        <f t="shared" si="55"/>
        <v>8.2624999999999993</v>
      </c>
      <c r="X78" s="17"/>
    </row>
    <row r="79" spans="1:24" ht="24" customHeight="1" x14ac:dyDescent="0.35">
      <c r="A79" s="3">
        <f t="shared" si="56"/>
        <v>76</v>
      </c>
      <c r="B79" s="15" t="s">
        <v>226</v>
      </c>
      <c r="C79" s="4" t="s">
        <v>639</v>
      </c>
      <c r="D79" s="5">
        <f t="shared" si="46"/>
        <v>4</v>
      </c>
      <c r="E79" s="6" t="s">
        <v>639</v>
      </c>
      <c r="F79" s="5">
        <f t="shared" si="57"/>
        <v>4</v>
      </c>
      <c r="G79" s="6" t="s">
        <v>640</v>
      </c>
      <c r="H79" s="5">
        <f t="shared" si="47"/>
        <v>7</v>
      </c>
      <c r="I79" s="6" t="s">
        <v>642</v>
      </c>
      <c r="J79" s="5">
        <f t="shared" si="48"/>
        <v>5</v>
      </c>
      <c r="K79" s="6" t="s">
        <v>642</v>
      </c>
      <c r="L79" s="5">
        <f t="shared" si="49"/>
        <v>5</v>
      </c>
      <c r="M79" s="6" t="s">
        <v>637</v>
      </c>
      <c r="N79" s="5">
        <f t="shared" si="50"/>
        <v>9</v>
      </c>
      <c r="O79" s="6" t="s">
        <v>638</v>
      </c>
      <c r="P79" s="5">
        <f t="shared" si="51"/>
        <v>6</v>
      </c>
      <c r="Q79" s="6" t="s">
        <v>641</v>
      </c>
      <c r="R79" s="5">
        <f t="shared" si="52"/>
        <v>8</v>
      </c>
      <c r="S79" s="6">
        <f t="shared" si="53"/>
        <v>222</v>
      </c>
      <c r="T79" s="7">
        <f t="shared" si="54"/>
        <v>5.2857142857142856</v>
      </c>
      <c r="U79" s="18">
        <v>98</v>
      </c>
      <c r="V79" s="8">
        <f t="shared" si="55"/>
        <v>4</v>
      </c>
      <c r="X79" s="17"/>
    </row>
    <row r="80" spans="1:24" ht="24" customHeight="1" x14ac:dyDescent="0.35">
      <c r="A80" s="3">
        <f t="shared" si="56"/>
        <v>77</v>
      </c>
      <c r="B80" s="15" t="s">
        <v>227</v>
      </c>
      <c r="C80" s="4" t="s">
        <v>641</v>
      </c>
      <c r="D80" s="5">
        <f t="shared" si="46"/>
        <v>8</v>
      </c>
      <c r="E80" s="6" t="s">
        <v>644</v>
      </c>
      <c r="F80" s="5">
        <f t="shared" si="57"/>
        <v>10</v>
      </c>
      <c r="G80" s="6" t="s">
        <v>641</v>
      </c>
      <c r="H80" s="5">
        <f t="shared" si="47"/>
        <v>8</v>
      </c>
      <c r="I80" s="6" t="s">
        <v>641</v>
      </c>
      <c r="J80" s="5">
        <f t="shared" si="48"/>
        <v>8</v>
      </c>
      <c r="K80" s="6" t="s">
        <v>640</v>
      </c>
      <c r="L80" s="5">
        <f t="shared" si="49"/>
        <v>7</v>
      </c>
      <c r="M80" s="6" t="s">
        <v>637</v>
      </c>
      <c r="N80" s="5">
        <f t="shared" si="50"/>
        <v>9</v>
      </c>
      <c r="O80" s="6" t="s">
        <v>638</v>
      </c>
      <c r="P80" s="5">
        <f t="shared" si="51"/>
        <v>6</v>
      </c>
      <c r="Q80" s="6" t="s">
        <v>637</v>
      </c>
      <c r="R80" s="5">
        <f t="shared" si="52"/>
        <v>9</v>
      </c>
      <c r="S80" s="6">
        <f t="shared" si="53"/>
        <v>346</v>
      </c>
      <c r="T80" s="7">
        <f t="shared" si="54"/>
        <v>8.2380952380952372</v>
      </c>
      <c r="U80" s="18">
        <v>283</v>
      </c>
      <c r="V80" s="8">
        <f t="shared" si="55"/>
        <v>7.8624999999999998</v>
      </c>
      <c r="X80" s="17"/>
    </row>
    <row r="81" spans="1:24" ht="24" customHeight="1" x14ac:dyDescent="0.35">
      <c r="A81" s="3">
        <f t="shared" si="56"/>
        <v>78</v>
      </c>
      <c r="B81" s="15" t="s">
        <v>228</v>
      </c>
      <c r="C81" s="4" t="s">
        <v>642</v>
      </c>
      <c r="D81" s="5">
        <f t="shared" si="46"/>
        <v>5</v>
      </c>
      <c r="E81" s="6" t="s">
        <v>640</v>
      </c>
      <c r="F81" s="5">
        <f t="shared" si="57"/>
        <v>7</v>
      </c>
      <c r="G81" s="6" t="s">
        <v>641</v>
      </c>
      <c r="H81" s="5">
        <f t="shared" si="47"/>
        <v>8</v>
      </c>
      <c r="I81" s="6" t="s">
        <v>638</v>
      </c>
      <c r="J81" s="5">
        <f t="shared" si="48"/>
        <v>6</v>
      </c>
      <c r="K81" s="6" t="s">
        <v>638</v>
      </c>
      <c r="L81" s="5">
        <f t="shared" si="49"/>
        <v>6</v>
      </c>
      <c r="M81" s="6" t="s">
        <v>637</v>
      </c>
      <c r="N81" s="5">
        <f t="shared" si="50"/>
        <v>9</v>
      </c>
      <c r="O81" s="6" t="s">
        <v>638</v>
      </c>
      <c r="P81" s="5">
        <f t="shared" si="51"/>
        <v>6</v>
      </c>
      <c r="Q81" s="6" t="s">
        <v>637</v>
      </c>
      <c r="R81" s="5">
        <f t="shared" si="52"/>
        <v>9</v>
      </c>
      <c r="S81" s="6">
        <f t="shared" si="53"/>
        <v>276</v>
      </c>
      <c r="T81" s="7">
        <f t="shared" si="54"/>
        <v>6.5714285714285712</v>
      </c>
      <c r="U81" s="75">
        <v>214</v>
      </c>
      <c r="V81" s="8">
        <f t="shared" si="55"/>
        <v>6.125</v>
      </c>
      <c r="X81" s="17"/>
    </row>
    <row r="82" spans="1:24" ht="24" customHeight="1" x14ac:dyDescent="0.35">
      <c r="A82" s="3">
        <f t="shared" si="56"/>
        <v>79</v>
      </c>
      <c r="B82" s="15" t="s">
        <v>229</v>
      </c>
      <c r="C82" s="4" t="s">
        <v>639</v>
      </c>
      <c r="D82" s="5">
        <f t="shared" si="46"/>
        <v>4</v>
      </c>
      <c r="E82" s="6" t="s">
        <v>642</v>
      </c>
      <c r="F82" s="5">
        <f t="shared" si="57"/>
        <v>5</v>
      </c>
      <c r="G82" s="6" t="s">
        <v>642</v>
      </c>
      <c r="H82" s="5">
        <f t="shared" si="47"/>
        <v>5</v>
      </c>
      <c r="I82" s="6" t="s">
        <v>639</v>
      </c>
      <c r="J82" s="5">
        <f t="shared" si="48"/>
        <v>4</v>
      </c>
      <c r="K82" s="6" t="s">
        <v>639</v>
      </c>
      <c r="L82" s="5">
        <f t="shared" si="49"/>
        <v>4</v>
      </c>
      <c r="M82" s="6" t="s">
        <v>637</v>
      </c>
      <c r="N82" s="5">
        <f t="shared" si="50"/>
        <v>9</v>
      </c>
      <c r="O82" s="6" t="s">
        <v>642</v>
      </c>
      <c r="P82" s="5">
        <f t="shared" si="51"/>
        <v>5</v>
      </c>
      <c r="Q82" s="6" t="s">
        <v>638</v>
      </c>
      <c r="R82" s="5">
        <f t="shared" si="52"/>
        <v>6</v>
      </c>
      <c r="S82" s="6">
        <f t="shared" si="53"/>
        <v>198</v>
      </c>
      <c r="T82" s="7">
        <f t="shared" si="54"/>
        <v>4.7142857142857144</v>
      </c>
      <c r="U82" s="18">
        <v>62</v>
      </c>
      <c r="V82" s="8">
        <f t="shared" si="55"/>
        <v>3.25</v>
      </c>
      <c r="X82" s="17"/>
    </row>
    <row r="83" spans="1:24" ht="24" customHeight="1" x14ac:dyDescent="0.35">
      <c r="A83" s="3">
        <f t="shared" si="56"/>
        <v>80</v>
      </c>
      <c r="B83" s="15" t="s">
        <v>230</v>
      </c>
      <c r="C83" s="4" t="s">
        <v>641</v>
      </c>
      <c r="D83" s="5">
        <f t="shared" si="46"/>
        <v>8</v>
      </c>
      <c r="E83" s="6" t="s">
        <v>640</v>
      </c>
      <c r="F83" s="5">
        <f t="shared" si="57"/>
        <v>7</v>
      </c>
      <c r="G83" s="6" t="s">
        <v>641</v>
      </c>
      <c r="H83" s="5">
        <f t="shared" si="47"/>
        <v>8</v>
      </c>
      <c r="I83" s="6" t="s">
        <v>638</v>
      </c>
      <c r="J83" s="5">
        <f t="shared" si="48"/>
        <v>6</v>
      </c>
      <c r="K83" s="6" t="s">
        <v>638</v>
      </c>
      <c r="L83" s="5">
        <f t="shared" si="49"/>
        <v>6</v>
      </c>
      <c r="M83" s="6" t="s">
        <v>641</v>
      </c>
      <c r="N83" s="5">
        <f t="shared" si="50"/>
        <v>8</v>
      </c>
      <c r="O83" s="6" t="s">
        <v>638</v>
      </c>
      <c r="P83" s="5">
        <f t="shared" si="51"/>
        <v>6</v>
      </c>
      <c r="Q83" s="6" t="s">
        <v>644</v>
      </c>
      <c r="R83" s="5">
        <f t="shared" si="52"/>
        <v>10</v>
      </c>
      <c r="S83" s="6">
        <f t="shared" si="53"/>
        <v>300</v>
      </c>
      <c r="T83" s="7">
        <f t="shared" si="54"/>
        <v>7.1428571428571432</v>
      </c>
      <c r="U83" s="18">
        <v>254</v>
      </c>
      <c r="V83" s="8">
        <f t="shared" si="55"/>
        <v>6.9249999999999998</v>
      </c>
      <c r="X83" s="17"/>
    </row>
    <row r="84" spans="1:24" ht="24" customHeight="1" x14ac:dyDescent="0.35">
      <c r="A84" s="3">
        <f t="shared" si="56"/>
        <v>81</v>
      </c>
      <c r="B84" s="15" t="s">
        <v>231</v>
      </c>
      <c r="C84" s="4" t="s">
        <v>640</v>
      </c>
      <c r="D84" s="5">
        <f t="shared" si="46"/>
        <v>7</v>
      </c>
      <c r="E84" s="6" t="s">
        <v>637</v>
      </c>
      <c r="F84" s="5">
        <f t="shared" si="57"/>
        <v>9</v>
      </c>
      <c r="G84" s="6" t="s">
        <v>637</v>
      </c>
      <c r="H84" s="5">
        <f t="shared" si="47"/>
        <v>9</v>
      </c>
      <c r="I84" s="6" t="s">
        <v>641</v>
      </c>
      <c r="J84" s="5">
        <f t="shared" si="48"/>
        <v>8</v>
      </c>
      <c r="K84" s="6" t="s">
        <v>638</v>
      </c>
      <c r="L84" s="5">
        <f t="shared" si="49"/>
        <v>6</v>
      </c>
      <c r="M84" s="6" t="s">
        <v>641</v>
      </c>
      <c r="N84" s="5">
        <f t="shared" si="50"/>
        <v>8</v>
      </c>
      <c r="O84" s="6" t="s">
        <v>644</v>
      </c>
      <c r="P84" s="5">
        <f t="shared" si="51"/>
        <v>10</v>
      </c>
      <c r="Q84" s="6" t="s">
        <v>637</v>
      </c>
      <c r="R84" s="5">
        <f t="shared" si="52"/>
        <v>9</v>
      </c>
      <c r="S84" s="6">
        <f t="shared" si="53"/>
        <v>336</v>
      </c>
      <c r="T84" s="7">
        <f t="shared" si="54"/>
        <v>8</v>
      </c>
      <c r="U84" s="18">
        <v>279</v>
      </c>
      <c r="V84" s="8">
        <f t="shared" si="55"/>
        <v>7.6875</v>
      </c>
      <c r="X84" s="17"/>
    </row>
    <row r="85" spans="1:24" ht="24" customHeight="1" x14ac:dyDescent="0.35">
      <c r="A85" s="3">
        <f t="shared" si="56"/>
        <v>82</v>
      </c>
      <c r="B85" s="15" t="s">
        <v>232</v>
      </c>
      <c r="C85" s="4" t="s">
        <v>641</v>
      </c>
      <c r="D85" s="5">
        <f t="shared" si="46"/>
        <v>8</v>
      </c>
      <c r="E85" s="6" t="s">
        <v>641</v>
      </c>
      <c r="F85" s="5">
        <f t="shared" si="57"/>
        <v>8</v>
      </c>
      <c r="G85" s="6" t="s">
        <v>641</v>
      </c>
      <c r="H85" s="5">
        <f t="shared" si="47"/>
        <v>8</v>
      </c>
      <c r="I85" s="6" t="s">
        <v>638</v>
      </c>
      <c r="J85" s="5">
        <f t="shared" si="48"/>
        <v>6</v>
      </c>
      <c r="K85" s="6" t="s">
        <v>637</v>
      </c>
      <c r="L85" s="5">
        <f t="shared" si="49"/>
        <v>9</v>
      </c>
      <c r="M85" s="6" t="s">
        <v>637</v>
      </c>
      <c r="N85" s="5">
        <f t="shared" si="50"/>
        <v>9</v>
      </c>
      <c r="O85" s="6" t="s">
        <v>642</v>
      </c>
      <c r="P85" s="5">
        <f t="shared" si="51"/>
        <v>5</v>
      </c>
      <c r="Q85" s="6" t="s">
        <v>641</v>
      </c>
      <c r="R85" s="5">
        <f t="shared" si="52"/>
        <v>8</v>
      </c>
      <c r="S85" s="6">
        <f t="shared" si="53"/>
        <v>322</v>
      </c>
      <c r="T85" s="7">
        <f t="shared" si="54"/>
        <v>7.666666666666667</v>
      </c>
      <c r="U85" s="18">
        <v>235</v>
      </c>
      <c r="V85" s="8">
        <f t="shared" si="55"/>
        <v>6.9625000000000004</v>
      </c>
      <c r="X85" s="17"/>
    </row>
    <row r="86" spans="1:24" ht="24" customHeight="1" x14ac:dyDescent="0.35">
      <c r="A86" s="3">
        <f t="shared" si="56"/>
        <v>83</v>
      </c>
      <c r="B86" s="15" t="s">
        <v>233</v>
      </c>
      <c r="C86" s="4" t="s">
        <v>640</v>
      </c>
      <c r="D86" s="5">
        <f t="shared" si="46"/>
        <v>7</v>
      </c>
      <c r="E86" s="6" t="s">
        <v>641</v>
      </c>
      <c r="F86" s="5">
        <f t="shared" si="57"/>
        <v>8</v>
      </c>
      <c r="G86" s="6" t="s">
        <v>641</v>
      </c>
      <c r="H86" s="5">
        <f t="shared" si="47"/>
        <v>8</v>
      </c>
      <c r="I86" s="6" t="s">
        <v>640</v>
      </c>
      <c r="J86" s="5">
        <f t="shared" si="48"/>
        <v>7</v>
      </c>
      <c r="K86" s="6" t="s">
        <v>640</v>
      </c>
      <c r="L86" s="5">
        <f t="shared" si="49"/>
        <v>7</v>
      </c>
      <c r="M86" s="6" t="s">
        <v>637</v>
      </c>
      <c r="N86" s="5">
        <f t="shared" si="50"/>
        <v>9</v>
      </c>
      <c r="O86" s="6" t="s">
        <v>640</v>
      </c>
      <c r="P86" s="5">
        <f t="shared" si="51"/>
        <v>7</v>
      </c>
      <c r="Q86" s="6" t="s">
        <v>641</v>
      </c>
      <c r="R86" s="5">
        <f t="shared" si="52"/>
        <v>8</v>
      </c>
      <c r="S86" s="6">
        <f t="shared" si="53"/>
        <v>314</v>
      </c>
      <c r="T86" s="7">
        <f t="shared" si="54"/>
        <v>7.4761904761904763</v>
      </c>
      <c r="U86" s="18">
        <v>257</v>
      </c>
      <c r="V86" s="8">
        <f t="shared" si="55"/>
        <v>7.1375000000000002</v>
      </c>
      <c r="X86" s="17"/>
    </row>
    <row r="87" spans="1:24" ht="24" customHeight="1" x14ac:dyDescent="0.35">
      <c r="A87" s="3">
        <f t="shared" si="56"/>
        <v>84</v>
      </c>
      <c r="B87" s="15" t="s">
        <v>234</v>
      </c>
      <c r="C87" s="4" t="s">
        <v>641</v>
      </c>
      <c r="D87" s="5">
        <f t="shared" si="46"/>
        <v>8</v>
      </c>
      <c r="E87" s="6" t="s">
        <v>637</v>
      </c>
      <c r="F87" s="5">
        <f t="shared" si="57"/>
        <v>9</v>
      </c>
      <c r="G87" s="6" t="s">
        <v>637</v>
      </c>
      <c r="H87" s="5">
        <f t="shared" si="47"/>
        <v>9</v>
      </c>
      <c r="I87" s="6" t="s">
        <v>637</v>
      </c>
      <c r="J87" s="5">
        <f t="shared" si="48"/>
        <v>9</v>
      </c>
      <c r="K87" s="6" t="s">
        <v>640</v>
      </c>
      <c r="L87" s="5">
        <f t="shared" si="49"/>
        <v>7</v>
      </c>
      <c r="M87" s="6" t="s">
        <v>637</v>
      </c>
      <c r="N87" s="5">
        <f t="shared" si="50"/>
        <v>9</v>
      </c>
      <c r="O87" s="6" t="s">
        <v>640</v>
      </c>
      <c r="P87" s="5">
        <f t="shared" si="51"/>
        <v>7</v>
      </c>
      <c r="Q87" s="6" t="s">
        <v>641</v>
      </c>
      <c r="R87" s="5">
        <f t="shared" si="52"/>
        <v>8</v>
      </c>
      <c r="S87" s="6">
        <f t="shared" si="53"/>
        <v>352</v>
      </c>
      <c r="T87" s="7">
        <f t="shared" si="54"/>
        <v>8.3809523809523814</v>
      </c>
      <c r="U87" s="18">
        <v>298</v>
      </c>
      <c r="V87" s="8">
        <f t="shared" si="55"/>
        <v>8.125</v>
      </c>
      <c r="X87" s="17"/>
    </row>
    <row r="88" spans="1:24" ht="24" customHeight="1" x14ac:dyDescent="0.35">
      <c r="A88" s="3">
        <f t="shared" si="56"/>
        <v>85</v>
      </c>
      <c r="B88" s="15" t="s">
        <v>235</v>
      </c>
      <c r="C88" s="4" t="s">
        <v>644</v>
      </c>
      <c r="D88" s="5">
        <f t="shared" si="46"/>
        <v>10</v>
      </c>
      <c r="E88" s="6" t="s">
        <v>644</v>
      </c>
      <c r="F88" s="5">
        <f t="shared" si="57"/>
        <v>10</v>
      </c>
      <c r="G88" s="6" t="s">
        <v>644</v>
      </c>
      <c r="H88" s="5">
        <f t="shared" si="47"/>
        <v>10</v>
      </c>
      <c r="I88" s="6" t="s">
        <v>644</v>
      </c>
      <c r="J88" s="5">
        <f t="shared" si="48"/>
        <v>10</v>
      </c>
      <c r="K88" s="6" t="s">
        <v>644</v>
      </c>
      <c r="L88" s="5">
        <f t="shared" si="49"/>
        <v>10</v>
      </c>
      <c r="M88" s="6" t="s">
        <v>644</v>
      </c>
      <c r="N88" s="5">
        <f t="shared" si="50"/>
        <v>10</v>
      </c>
      <c r="O88" s="6" t="s">
        <v>641</v>
      </c>
      <c r="P88" s="5">
        <f t="shared" si="51"/>
        <v>8</v>
      </c>
      <c r="Q88" s="6" t="s">
        <v>644</v>
      </c>
      <c r="R88" s="5">
        <f t="shared" si="52"/>
        <v>10</v>
      </c>
      <c r="S88" s="6">
        <f t="shared" si="53"/>
        <v>416</v>
      </c>
      <c r="T88" s="7">
        <f t="shared" si="54"/>
        <v>9.9047619047619051</v>
      </c>
      <c r="U88" s="18">
        <v>320</v>
      </c>
      <c r="V88" s="8">
        <f t="shared" si="55"/>
        <v>9.1999999999999993</v>
      </c>
      <c r="X88" s="17"/>
    </row>
    <row r="89" spans="1:24" ht="24" customHeight="1" x14ac:dyDescent="0.35">
      <c r="A89" s="3">
        <f t="shared" si="56"/>
        <v>86</v>
      </c>
      <c r="B89" s="15" t="s">
        <v>236</v>
      </c>
      <c r="C89" s="4" t="s">
        <v>639</v>
      </c>
      <c r="D89" s="5">
        <f t="shared" si="46"/>
        <v>4</v>
      </c>
      <c r="E89" s="6" t="s">
        <v>640</v>
      </c>
      <c r="F89" s="5">
        <f t="shared" si="57"/>
        <v>7</v>
      </c>
      <c r="G89" s="6" t="s">
        <v>641</v>
      </c>
      <c r="H89" s="5">
        <f t="shared" si="47"/>
        <v>8</v>
      </c>
      <c r="I89" s="6" t="s">
        <v>637</v>
      </c>
      <c r="J89" s="5">
        <f t="shared" si="48"/>
        <v>9</v>
      </c>
      <c r="K89" s="6" t="s">
        <v>641</v>
      </c>
      <c r="L89" s="5">
        <f t="shared" si="49"/>
        <v>8</v>
      </c>
      <c r="M89" s="6" t="s">
        <v>637</v>
      </c>
      <c r="N89" s="5">
        <f t="shared" si="50"/>
        <v>9</v>
      </c>
      <c r="O89" s="6" t="s">
        <v>644</v>
      </c>
      <c r="P89" s="5">
        <f t="shared" si="51"/>
        <v>10</v>
      </c>
      <c r="Q89" s="6" t="s">
        <v>644</v>
      </c>
      <c r="R89" s="5">
        <f t="shared" si="52"/>
        <v>10</v>
      </c>
      <c r="S89" s="6">
        <f t="shared" si="53"/>
        <v>314</v>
      </c>
      <c r="T89" s="7">
        <f t="shared" si="54"/>
        <v>7.4761904761904763</v>
      </c>
      <c r="U89" s="18">
        <v>240</v>
      </c>
      <c r="V89" s="8">
        <f t="shared" si="55"/>
        <v>6.9249999999999998</v>
      </c>
      <c r="X89" s="17"/>
    </row>
    <row r="90" spans="1:24" ht="24" customHeight="1" x14ac:dyDescent="0.35">
      <c r="A90" s="3">
        <f t="shared" si="56"/>
        <v>87</v>
      </c>
      <c r="B90" s="15" t="s">
        <v>237</v>
      </c>
      <c r="C90" s="4" t="s">
        <v>639</v>
      </c>
      <c r="D90" s="5">
        <f t="shared" si="36"/>
        <v>4</v>
      </c>
      <c r="E90" s="6" t="s">
        <v>639</v>
      </c>
      <c r="F90" s="5">
        <f t="shared" ref="F90:F112" si="58">IF(E90="AA",10, IF(E90="AB",9, IF(E90="BB",8, IF(E90="BC",7,IF(E90="CC",6, IF(E90="CD",5, IF(E90="DD",4,IF(E90="F",0))))))))</f>
        <v>4</v>
      </c>
      <c r="G90" s="6" t="s">
        <v>640</v>
      </c>
      <c r="H90" s="5">
        <f t="shared" si="37"/>
        <v>7</v>
      </c>
      <c r="I90" s="6" t="s">
        <v>642</v>
      </c>
      <c r="J90" s="5">
        <f t="shared" si="38"/>
        <v>5</v>
      </c>
      <c r="K90" s="6" t="s">
        <v>642</v>
      </c>
      <c r="L90" s="5">
        <f t="shared" si="39"/>
        <v>5</v>
      </c>
      <c r="M90" s="6" t="s">
        <v>637</v>
      </c>
      <c r="N90" s="5">
        <f t="shared" si="40"/>
        <v>9</v>
      </c>
      <c r="O90" s="6" t="s">
        <v>641</v>
      </c>
      <c r="P90" s="5">
        <f t="shared" si="41"/>
        <v>8</v>
      </c>
      <c r="Q90" s="6" t="s">
        <v>641</v>
      </c>
      <c r="R90" s="5">
        <f t="shared" si="42"/>
        <v>8</v>
      </c>
      <c r="S90" s="6">
        <f t="shared" si="43"/>
        <v>226</v>
      </c>
      <c r="T90" s="7">
        <f t="shared" si="44"/>
        <v>5.3809523809523814</v>
      </c>
      <c r="U90" s="18">
        <v>156</v>
      </c>
      <c r="V90" s="8">
        <f t="shared" si="45"/>
        <v>4.7750000000000004</v>
      </c>
      <c r="X90" s="17"/>
    </row>
    <row r="91" spans="1:24" ht="24" customHeight="1" x14ac:dyDescent="0.35">
      <c r="A91" s="3">
        <f>A90+1</f>
        <v>88</v>
      </c>
      <c r="B91" s="15" t="s">
        <v>238</v>
      </c>
      <c r="C91" s="4" t="s">
        <v>642</v>
      </c>
      <c r="D91" s="5">
        <f>IF(C91="AA",10, IF(C91="AB",9, IF(C91="BB",8, IF(C91="BC",7,IF(C91="CC",6, IF(C91="CD",5, IF(C91="DD",4,IF(C91="F",0))))))))</f>
        <v>5</v>
      </c>
      <c r="E91" s="6" t="s">
        <v>642</v>
      </c>
      <c r="F91" s="5">
        <f>IF(E91="AA",10, IF(E91="AB",9, IF(E91="BB",8, IF(E91="BC",7,IF(E91="CC",6, IF(E91="CD",5, IF(E91="DD",4,IF(E91="F",0))))))))</f>
        <v>5</v>
      </c>
      <c r="G91" s="6" t="s">
        <v>640</v>
      </c>
      <c r="H91" s="5">
        <f>IF(G91="AA",10, IF(G91="AB",9, IF(G91="BB",8, IF(G91="BC",7,IF(G91="CC",6, IF(G91="CD",5, IF(G91="DD",4,IF(G91="F",0))))))))</f>
        <v>7</v>
      </c>
      <c r="I91" s="6" t="s">
        <v>639</v>
      </c>
      <c r="J91" s="5">
        <f>IF(I91="AA",10, IF(I91="AB",9, IF(I91="BB",8, IF(I91="BC",7,IF(I91="CC",6, IF(I91="CD",5, IF(I91="DD",4,IF(I91="F",0))))))))</f>
        <v>4</v>
      </c>
      <c r="K91" s="6" t="s">
        <v>638</v>
      </c>
      <c r="L91" s="5">
        <f>IF(K91="AA",10, IF(K91="AB",9, IF(K91="BB",8, IF(K91="BC",7,IF(K91="CC",6, IF(K91="CD",5, IF(K91="DD",4,IF(K91="F",0))))))))</f>
        <v>6</v>
      </c>
      <c r="M91" s="6" t="s">
        <v>644</v>
      </c>
      <c r="N91" s="5">
        <f>IF(M91="AA",10, IF(M91="AB",9, IF(M91="BB",8, IF(M91="BC",7,IF(M91="CC",6, IF(M91="CD",5, IF(M91="DD",4,IF(M91="F",0))))))))</f>
        <v>10</v>
      </c>
      <c r="O91" s="6" t="s">
        <v>638</v>
      </c>
      <c r="P91" s="5">
        <f>IF(O91="AA",10, IF(O91="AB",9, IF(O91="BB",8, IF(O91="BC",7,IF(O91="CC",6, IF(O91="CD",5, IF(O91="DD",4,IF(O91="F",0))))))))</f>
        <v>6</v>
      </c>
      <c r="Q91" s="6" t="s">
        <v>641</v>
      </c>
      <c r="R91" s="5">
        <f>IF(Q91="AA",10, IF(Q91="AB",9, IF(Q91="BB",8, IF(Q91="BC",7,IF(Q91="CC",6, IF(Q91="CD",5, IF(Q91="DD",4,IF(Q91="F",0))))))))</f>
        <v>8</v>
      </c>
      <c r="S91" s="6">
        <f>(D91*8+F91*8+H91*6+J91*8+L91*6+N91*2+P91*2+R91*2)</f>
        <v>238</v>
      </c>
      <c r="T91" s="7">
        <f>(S91/42)</f>
        <v>5.666666666666667</v>
      </c>
      <c r="U91" s="18">
        <v>191</v>
      </c>
      <c r="V91" s="8">
        <f>(S91+U91)/80</f>
        <v>5.3624999999999998</v>
      </c>
      <c r="X91" s="17"/>
    </row>
    <row r="92" spans="1:24" ht="24" customHeight="1" x14ac:dyDescent="0.35">
      <c r="A92" s="3">
        <f>A91+1</f>
        <v>89</v>
      </c>
      <c r="B92" s="15" t="s">
        <v>239</v>
      </c>
      <c r="C92" s="4" t="s">
        <v>638</v>
      </c>
      <c r="D92" s="5">
        <f t="shared" ref="D92:D98" si="59">IF(C92="AA",10, IF(C92="AB",9, IF(C92="BB",8, IF(C92="BC",7,IF(C92="CC",6, IF(C92="CD",5, IF(C92="DD",4,IF(C92="F",0))))))))</f>
        <v>6</v>
      </c>
      <c r="E92" s="6" t="s">
        <v>640</v>
      </c>
      <c r="F92" s="5">
        <f t="shared" ref="F92:F98" si="60">IF(E92="AA",10, IF(E92="AB",9, IF(E92="BB",8, IF(E92="BC",7,IF(E92="CC",6, IF(E92="CD",5, IF(E92="DD",4,IF(E92="F",0))))))))</f>
        <v>7</v>
      </c>
      <c r="G92" s="6" t="s">
        <v>641</v>
      </c>
      <c r="H92" s="5">
        <f t="shared" ref="H92:H98" si="61">IF(G92="AA",10, IF(G92="AB",9, IF(G92="BB",8, IF(G92="BC",7,IF(G92="CC",6, IF(G92="CD",5, IF(G92="DD",4,IF(G92="F",0))))))))</f>
        <v>8</v>
      </c>
      <c r="I92" s="6" t="s">
        <v>640</v>
      </c>
      <c r="J92" s="5">
        <f t="shared" ref="J92:J98" si="62">IF(I92="AA",10, IF(I92="AB",9, IF(I92="BB",8, IF(I92="BC",7,IF(I92="CC",6, IF(I92="CD",5, IF(I92="DD",4,IF(I92="F",0))))))))</f>
        <v>7</v>
      </c>
      <c r="K92" s="6" t="s">
        <v>638</v>
      </c>
      <c r="L92" s="5">
        <f t="shared" ref="L92:L98" si="63">IF(K92="AA",10, IF(K92="AB",9, IF(K92="BB",8, IF(K92="BC",7,IF(K92="CC",6, IF(K92="CD",5, IF(K92="DD",4,IF(K92="F",0))))))))</f>
        <v>6</v>
      </c>
      <c r="M92" s="6" t="s">
        <v>637</v>
      </c>
      <c r="N92" s="5">
        <f t="shared" ref="N92:N98" si="64">IF(M92="AA",10, IF(M92="AB",9, IF(M92="BB",8, IF(M92="BC",7,IF(M92="CC",6, IF(M92="CD",5, IF(M92="DD",4,IF(M92="F",0))))))))</f>
        <v>9</v>
      </c>
      <c r="O92" s="6" t="s">
        <v>641</v>
      </c>
      <c r="P92" s="5">
        <f t="shared" ref="P92:P98" si="65">IF(O92="AA",10, IF(O92="AB",9, IF(O92="BB",8, IF(O92="BC",7,IF(O92="CC",6, IF(O92="CD",5, IF(O92="DD",4,IF(O92="F",0))))))))</f>
        <v>8</v>
      </c>
      <c r="Q92" s="6" t="s">
        <v>637</v>
      </c>
      <c r="R92" s="5">
        <f t="shared" ref="R92:R98" si="66">IF(Q92="AA",10, IF(Q92="AB",9, IF(Q92="BB",8, IF(Q92="BC",7,IF(Q92="CC",6, IF(Q92="CD",5, IF(Q92="DD",4,IF(Q92="F",0))))))))</f>
        <v>9</v>
      </c>
      <c r="S92" s="6">
        <f t="shared" ref="S92:S98" si="67">(D92*8+F92*8+H92*6+J92*8+L92*6+N92*2+P92*2+R92*2)</f>
        <v>296</v>
      </c>
      <c r="T92" s="7">
        <f t="shared" ref="T92:T98" si="68">(S92/42)</f>
        <v>7.0476190476190474</v>
      </c>
      <c r="U92" s="18">
        <v>255</v>
      </c>
      <c r="V92" s="8">
        <f t="shared" ref="V92:V98" si="69">(S92+U92)/80</f>
        <v>6.8875000000000002</v>
      </c>
      <c r="X92" s="17"/>
    </row>
    <row r="93" spans="1:24" ht="24" customHeight="1" x14ac:dyDescent="0.35">
      <c r="A93" s="3">
        <f t="shared" ref="A93:A99" si="70">A92+1</f>
        <v>90</v>
      </c>
      <c r="B93" s="15" t="s">
        <v>240</v>
      </c>
      <c r="C93" s="4" t="s">
        <v>641</v>
      </c>
      <c r="D93" s="5">
        <f t="shared" si="59"/>
        <v>8</v>
      </c>
      <c r="E93" s="6" t="s">
        <v>638</v>
      </c>
      <c r="F93" s="5">
        <f t="shared" si="60"/>
        <v>6</v>
      </c>
      <c r="G93" s="6" t="s">
        <v>641</v>
      </c>
      <c r="H93" s="5">
        <f t="shared" si="61"/>
        <v>8</v>
      </c>
      <c r="I93" s="6" t="s">
        <v>640</v>
      </c>
      <c r="J93" s="5">
        <f t="shared" si="62"/>
        <v>7</v>
      </c>
      <c r="K93" s="6" t="s">
        <v>642</v>
      </c>
      <c r="L93" s="5">
        <f t="shared" si="63"/>
        <v>5</v>
      </c>
      <c r="M93" s="6" t="s">
        <v>637</v>
      </c>
      <c r="N93" s="5">
        <f t="shared" si="64"/>
        <v>9</v>
      </c>
      <c r="O93" s="6" t="s">
        <v>637</v>
      </c>
      <c r="P93" s="5">
        <f t="shared" si="65"/>
        <v>9</v>
      </c>
      <c r="Q93" s="6" t="s">
        <v>637</v>
      </c>
      <c r="R93" s="5">
        <f t="shared" si="66"/>
        <v>9</v>
      </c>
      <c r="S93" s="6">
        <f t="shared" si="67"/>
        <v>300</v>
      </c>
      <c r="T93" s="7">
        <f t="shared" si="68"/>
        <v>7.1428571428571432</v>
      </c>
      <c r="U93" s="18">
        <v>236</v>
      </c>
      <c r="V93" s="8">
        <f t="shared" si="69"/>
        <v>6.7</v>
      </c>
      <c r="X93" s="17"/>
    </row>
    <row r="94" spans="1:24" ht="24" customHeight="1" x14ac:dyDescent="0.35">
      <c r="A94" s="3">
        <f t="shared" si="70"/>
        <v>91</v>
      </c>
      <c r="B94" s="15" t="s">
        <v>241</v>
      </c>
      <c r="C94" s="4" t="s">
        <v>641</v>
      </c>
      <c r="D94" s="5">
        <f t="shared" si="59"/>
        <v>8</v>
      </c>
      <c r="E94" s="6" t="s">
        <v>637</v>
      </c>
      <c r="F94" s="5">
        <f t="shared" si="60"/>
        <v>9</v>
      </c>
      <c r="G94" s="6" t="s">
        <v>637</v>
      </c>
      <c r="H94" s="5">
        <f t="shared" si="61"/>
        <v>9</v>
      </c>
      <c r="I94" s="6" t="s">
        <v>644</v>
      </c>
      <c r="J94" s="5">
        <f t="shared" si="62"/>
        <v>10</v>
      </c>
      <c r="K94" s="6" t="s">
        <v>640</v>
      </c>
      <c r="L94" s="5">
        <f t="shared" si="63"/>
        <v>7</v>
      </c>
      <c r="M94" s="6" t="s">
        <v>637</v>
      </c>
      <c r="N94" s="5">
        <f t="shared" si="64"/>
        <v>9</v>
      </c>
      <c r="O94" s="6" t="s">
        <v>637</v>
      </c>
      <c r="P94" s="5">
        <f t="shared" si="65"/>
        <v>9</v>
      </c>
      <c r="Q94" s="6" t="s">
        <v>644</v>
      </c>
      <c r="R94" s="5">
        <f t="shared" si="66"/>
        <v>10</v>
      </c>
      <c r="S94" s="6">
        <f t="shared" si="67"/>
        <v>368</v>
      </c>
      <c r="T94" s="7">
        <f t="shared" si="68"/>
        <v>8.7619047619047628</v>
      </c>
      <c r="U94" s="18">
        <v>288</v>
      </c>
      <c r="V94" s="8">
        <f t="shared" si="69"/>
        <v>8.1999999999999993</v>
      </c>
      <c r="X94" s="17"/>
    </row>
    <row r="95" spans="1:24" ht="24" customHeight="1" x14ac:dyDescent="0.35">
      <c r="A95" s="3">
        <f t="shared" si="70"/>
        <v>92</v>
      </c>
      <c r="B95" s="15" t="s">
        <v>242</v>
      </c>
      <c r="C95" s="4" t="s">
        <v>643</v>
      </c>
      <c r="D95" s="5" t="b">
        <f t="shared" si="59"/>
        <v>0</v>
      </c>
      <c r="E95" s="6"/>
      <c r="F95" s="5" t="b">
        <f t="shared" si="60"/>
        <v>0</v>
      </c>
      <c r="G95" s="6" t="s">
        <v>643</v>
      </c>
      <c r="H95" s="5" t="b">
        <f t="shared" si="61"/>
        <v>0</v>
      </c>
      <c r="I95" s="9" t="s">
        <v>645</v>
      </c>
      <c r="J95" s="5">
        <f t="shared" si="62"/>
        <v>0</v>
      </c>
      <c r="K95" s="9" t="s">
        <v>645</v>
      </c>
      <c r="L95" s="5">
        <f t="shared" si="63"/>
        <v>0</v>
      </c>
      <c r="M95" s="6" t="s">
        <v>644</v>
      </c>
      <c r="N95" s="5">
        <f t="shared" si="64"/>
        <v>10</v>
      </c>
      <c r="O95" s="9" t="s">
        <v>645</v>
      </c>
      <c r="P95" s="5">
        <f t="shared" si="65"/>
        <v>0</v>
      </c>
      <c r="Q95" s="9" t="s">
        <v>645</v>
      </c>
      <c r="R95" s="5">
        <f t="shared" si="66"/>
        <v>0</v>
      </c>
      <c r="S95" s="6">
        <f t="shared" si="67"/>
        <v>20</v>
      </c>
      <c r="T95" s="7">
        <f t="shared" si="68"/>
        <v>0.47619047619047616</v>
      </c>
      <c r="U95" s="18">
        <v>312</v>
      </c>
      <c r="V95" s="8">
        <f t="shared" si="69"/>
        <v>4.1500000000000004</v>
      </c>
      <c r="X95" s="17" t="s">
        <v>681</v>
      </c>
    </row>
    <row r="96" spans="1:24" ht="24" customHeight="1" x14ac:dyDescent="0.35">
      <c r="A96" s="3">
        <f t="shared" si="70"/>
        <v>93</v>
      </c>
      <c r="B96" s="15" t="s">
        <v>243</v>
      </c>
      <c r="C96" s="4" t="s">
        <v>641</v>
      </c>
      <c r="D96" s="5">
        <f t="shared" si="59"/>
        <v>8</v>
      </c>
      <c r="E96" s="6" t="s">
        <v>637</v>
      </c>
      <c r="F96" s="5">
        <f t="shared" si="60"/>
        <v>9</v>
      </c>
      <c r="G96" s="6" t="s">
        <v>641</v>
      </c>
      <c r="H96" s="5">
        <f t="shared" si="61"/>
        <v>8</v>
      </c>
      <c r="I96" s="6" t="s">
        <v>638</v>
      </c>
      <c r="J96" s="5">
        <f t="shared" si="62"/>
        <v>6</v>
      </c>
      <c r="K96" s="6" t="s">
        <v>638</v>
      </c>
      <c r="L96" s="5">
        <f t="shared" si="63"/>
        <v>6</v>
      </c>
      <c r="M96" s="6" t="s">
        <v>637</v>
      </c>
      <c r="N96" s="5">
        <f t="shared" si="64"/>
        <v>9</v>
      </c>
      <c r="O96" s="6" t="s">
        <v>637</v>
      </c>
      <c r="P96" s="5">
        <f t="shared" si="65"/>
        <v>9</v>
      </c>
      <c r="Q96" s="6" t="s">
        <v>637</v>
      </c>
      <c r="R96" s="5">
        <f t="shared" si="66"/>
        <v>9</v>
      </c>
      <c r="S96" s="6">
        <f t="shared" si="67"/>
        <v>322</v>
      </c>
      <c r="T96" s="7">
        <f t="shared" si="68"/>
        <v>7.666666666666667</v>
      </c>
      <c r="U96" s="18">
        <v>238</v>
      </c>
      <c r="V96" s="8">
        <f t="shared" si="69"/>
        <v>7</v>
      </c>
      <c r="X96" s="17"/>
    </row>
    <row r="97" spans="1:24" ht="24" customHeight="1" x14ac:dyDescent="0.35">
      <c r="A97" s="3">
        <f t="shared" si="70"/>
        <v>94</v>
      </c>
      <c r="B97" s="15" t="s">
        <v>244</v>
      </c>
      <c r="C97" s="4" t="s">
        <v>644</v>
      </c>
      <c r="D97" s="5">
        <f t="shared" si="59"/>
        <v>10</v>
      </c>
      <c r="E97" s="6" t="s">
        <v>644</v>
      </c>
      <c r="F97" s="5">
        <f t="shared" si="60"/>
        <v>10</v>
      </c>
      <c r="G97" s="6" t="s">
        <v>644</v>
      </c>
      <c r="H97" s="5">
        <f t="shared" si="61"/>
        <v>10</v>
      </c>
      <c r="I97" s="6" t="s">
        <v>644</v>
      </c>
      <c r="J97" s="5">
        <f t="shared" si="62"/>
        <v>10</v>
      </c>
      <c r="K97" s="6" t="s">
        <v>641</v>
      </c>
      <c r="L97" s="5">
        <f t="shared" si="63"/>
        <v>8</v>
      </c>
      <c r="M97" s="6" t="s">
        <v>644</v>
      </c>
      <c r="N97" s="5">
        <f t="shared" si="64"/>
        <v>10</v>
      </c>
      <c r="O97" s="6" t="s">
        <v>637</v>
      </c>
      <c r="P97" s="5">
        <f t="shared" si="65"/>
        <v>9</v>
      </c>
      <c r="Q97" s="6" t="s">
        <v>644</v>
      </c>
      <c r="R97" s="5">
        <f t="shared" si="66"/>
        <v>10</v>
      </c>
      <c r="S97" s="6">
        <f t="shared" si="67"/>
        <v>406</v>
      </c>
      <c r="T97" s="7">
        <f t="shared" si="68"/>
        <v>9.6666666666666661</v>
      </c>
      <c r="U97" s="18">
        <v>323</v>
      </c>
      <c r="V97" s="8">
        <f t="shared" si="69"/>
        <v>9.1125000000000007</v>
      </c>
      <c r="X97" s="17"/>
    </row>
    <row r="98" spans="1:24" ht="24" customHeight="1" x14ac:dyDescent="0.35">
      <c r="A98" s="3">
        <f t="shared" si="70"/>
        <v>95</v>
      </c>
      <c r="B98" s="15" t="s">
        <v>245</v>
      </c>
      <c r="C98" s="4" t="s">
        <v>644</v>
      </c>
      <c r="D98" s="5">
        <f t="shared" si="59"/>
        <v>10</v>
      </c>
      <c r="E98" s="6" t="s">
        <v>637</v>
      </c>
      <c r="F98" s="5">
        <f t="shared" si="60"/>
        <v>9</v>
      </c>
      <c r="G98" s="6" t="s">
        <v>637</v>
      </c>
      <c r="H98" s="5">
        <f t="shared" si="61"/>
        <v>9</v>
      </c>
      <c r="I98" s="6" t="s">
        <v>637</v>
      </c>
      <c r="J98" s="5">
        <f t="shared" si="62"/>
        <v>9</v>
      </c>
      <c r="K98" s="6" t="s">
        <v>640</v>
      </c>
      <c r="L98" s="5">
        <f t="shared" si="63"/>
        <v>7</v>
      </c>
      <c r="M98" s="6" t="s">
        <v>637</v>
      </c>
      <c r="N98" s="5">
        <f t="shared" si="64"/>
        <v>9</v>
      </c>
      <c r="O98" s="6" t="s">
        <v>641</v>
      </c>
      <c r="P98" s="5">
        <f t="shared" si="65"/>
        <v>8</v>
      </c>
      <c r="Q98" s="6" t="s">
        <v>637</v>
      </c>
      <c r="R98" s="5">
        <f t="shared" si="66"/>
        <v>9</v>
      </c>
      <c r="S98" s="6">
        <f t="shared" si="67"/>
        <v>372</v>
      </c>
      <c r="T98" s="7">
        <f t="shared" si="68"/>
        <v>8.8571428571428577</v>
      </c>
      <c r="U98" s="18">
        <v>319</v>
      </c>
      <c r="V98" s="8">
        <f t="shared" si="69"/>
        <v>8.6374999999999993</v>
      </c>
      <c r="X98" s="17"/>
    </row>
    <row r="99" spans="1:24" ht="24" customHeight="1" x14ac:dyDescent="0.35">
      <c r="A99" s="3">
        <f t="shared" si="70"/>
        <v>96</v>
      </c>
      <c r="B99" s="15" t="s">
        <v>246</v>
      </c>
      <c r="C99" s="4" t="s">
        <v>640</v>
      </c>
      <c r="D99" s="5">
        <f t="shared" si="36"/>
        <v>7</v>
      </c>
      <c r="E99" s="6" t="s">
        <v>641</v>
      </c>
      <c r="F99" s="5">
        <f t="shared" si="58"/>
        <v>8</v>
      </c>
      <c r="G99" s="6" t="s">
        <v>637</v>
      </c>
      <c r="H99" s="5">
        <f t="shared" si="37"/>
        <v>9</v>
      </c>
      <c r="I99" s="6" t="s">
        <v>641</v>
      </c>
      <c r="J99" s="5">
        <f t="shared" si="38"/>
        <v>8</v>
      </c>
      <c r="K99" s="6" t="s">
        <v>640</v>
      </c>
      <c r="L99" s="5">
        <f t="shared" si="39"/>
        <v>7</v>
      </c>
      <c r="M99" s="6" t="s">
        <v>644</v>
      </c>
      <c r="N99" s="5">
        <f t="shared" si="40"/>
        <v>10</v>
      </c>
      <c r="O99" s="6" t="s">
        <v>641</v>
      </c>
      <c r="P99" s="5">
        <f t="shared" si="41"/>
        <v>8</v>
      </c>
      <c r="Q99" s="6" t="s">
        <v>637</v>
      </c>
      <c r="R99" s="5">
        <f t="shared" si="42"/>
        <v>9</v>
      </c>
      <c r="S99" s="6">
        <f t="shared" si="43"/>
        <v>334</v>
      </c>
      <c r="T99" s="7">
        <f t="shared" si="44"/>
        <v>7.9523809523809526</v>
      </c>
      <c r="U99" s="18">
        <v>255</v>
      </c>
      <c r="V99" s="8">
        <f t="shared" si="45"/>
        <v>7.3624999999999998</v>
      </c>
      <c r="X99" s="17"/>
    </row>
    <row r="100" spans="1:24" ht="24" customHeight="1" x14ac:dyDescent="0.35">
      <c r="A100" s="3">
        <f t="shared" ref="A100:A112" si="71">A99+1</f>
        <v>97</v>
      </c>
      <c r="B100" s="15" t="s">
        <v>247</v>
      </c>
      <c r="C100" s="4" t="s">
        <v>638</v>
      </c>
      <c r="D100" s="5">
        <f t="shared" si="36"/>
        <v>6</v>
      </c>
      <c r="E100" s="6" t="s">
        <v>641</v>
      </c>
      <c r="F100" s="5">
        <f t="shared" si="58"/>
        <v>8</v>
      </c>
      <c r="G100" s="6" t="s">
        <v>637</v>
      </c>
      <c r="H100" s="5">
        <f t="shared" si="37"/>
        <v>9</v>
      </c>
      <c r="I100" s="6" t="s">
        <v>644</v>
      </c>
      <c r="J100" s="5">
        <f t="shared" si="38"/>
        <v>10</v>
      </c>
      <c r="K100" s="6" t="s">
        <v>640</v>
      </c>
      <c r="L100" s="5">
        <f t="shared" si="39"/>
        <v>7</v>
      </c>
      <c r="M100" s="6" t="s">
        <v>637</v>
      </c>
      <c r="N100" s="5">
        <f t="shared" si="40"/>
        <v>9</v>
      </c>
      <c r="O100" s="6" t="s">
        <v>637</v>
      </c>
      <c r="P100" s="5">
        <f t="shared" si="41"/>
        <v>9</v>
      </c>
      <c r="Q100" s="6" t="s">
        <v>641</v>
      </c>
      <c r="R100" s="5">
        <f t="shared" si="42"/>
        <v>8</v>
      </c>
      <c r="S100" s="6">
        <f t="shared" si="43"/>
        <v>340</v>
      </c>
      <c r="T100" s="7">
        <f t="shared" si="44"/>
        <v>8.0952380952380949</v>
      </c>
      <c r="U100" s="18">
        <v>310</v>
      </c>
      <c r="V100" s="8">
        <f t="shared" si="45"/>
        <v>8.125</v>
      </c>
      <c r="X100" s="17"/>
    </row>
    <row r="101" spans="1:24" ht="24" customHeight="1" x14ac:dyDescent="0.35">
      <c r="A101" s="3">
        <f t="shared" si="71"/>
        <v>98</v>
      </c>
      <c r="B101" s="15" t="s">
        <v>248</v>
      </c>
      <c r="C101" s="4" t="s">
        <v>638</v>
      </c>
      <c r="D101" s="5">
        <f t="shared" si="36"/>
        <v>6</v>
      </c>
      <c r="E101" s="6" t="s">
        <v>637</v>
      </c>
      <c r="F101" s="5">
        <f t="shared" si="58"/>
        <v>9</v>
      </c>
      <c r="G101" s="6" t="s">
        <v>638</v>
      </c>
      <c r="H101" s="5">
        <f t="shared" si="37"/>
        <v>6</v>
      </c>
      <c r="I101" s="6" t="s">
        <v>641</v>
      </c>
      <c r="J101" s="5">
        <f t="shared" si="38"/>
        <v>8</v>
      </c>
      <c r="K101" s="6" t="s">
        <v>638</v>
      </c>
      <c r="L101" s="5">
        <f t="shared" si="39"/>
        <v>6</v>
      </c>
      <c r="M101" s="6" t="s">
        <v>644</v>
      </c>
      <c r="N101" s="5">
        <f t="shared" si="40"/>
        <v>10</v>
      </c>
      <c r="O101" s="6" t="s">
        <v>641</v>
      </c>
      <c r="P101" s="5">
        <f t="shared" si="41"/>
        <v>8</v>
      </c>
      <c r="Q101" s="6" t="s">
        <v>637</v>
      </c>
      <c r="R101" s="5">
        <f t="shared" si="42"/>
        <v>9</v>
      </c>
      <c r="S101" s="6">
        <f t="shared" si="43"/>
        <v>310</v>
      </c>
      <c r="T101" s="7">
        <f t="shared" si="44"/>
        <v>7.3809523809523814</v>
      </c>
      <c r="U101" s="18">
        <v>244</v>
      </c>
      <c r="V101" s="8">
        <f t="shared" si="45"/>
        <v>6.9249999999999998</v>
      </c>
      <c r="X101" s="17"/>
    </row>
    <row r="102" spans="1:24" ht="24" customHeight="1" x14ac:dyDescent="0.35">
      <c r="A102" s="3">
        <f t="shared" si="71"/>
        <v>99</v>
      </c>
      <c r="B102" s="15" t="s">
        <v>249</v>
      </c>
      <c r="C102" s="4" t="s">
        <v>638</v>
      </c>
      <c r="D102" s="5">
        <f t="shared" si="36"/>
        <v>6</v>
      </c>
      <c r="E102" s="6" t="s">
        <v>640</v>
      </c>
      <c r="F102" s="5">
        <f t="shared" si="58"/>
        <v>7</v>
      </c>
      <c r="G102" s="6" t="s">
        <v>641</v>
      </c>
      <c r="H102" s="5">
        <f t="shared" si="37"/>
        <v>8</v>
      </c>
      <c r="I102" s="6" t="s">
        <v>638</v>
      </c>
      <c r="J102" s="5">
        <f t="shared" si="38"/>
        <v>6</v>
      </c>
      <c r="K102" s="6" t="s">
        <v>638</v>
      </c>
      <c r="L102" s="5">
        <f t="shared" si="39"/>
        <v>6</v>
      </c>
      <c r="M102" s="6" t="s">
        <v>637</v>
      </c>
      <c r="N102" s="5">
        <f t="shared" si="40"/>
        <v>9</v>
      </c>
      <c r="O102" s="6" t="s">
        <v>641</v>
      </c>
      <c r="P102" s="5">
        <f t="shared" si="41"/>
        <v>8</v>
      </c>
      <c r="Q102" s="6" t="s">
        <v>637</v>
      </c>
      <c r="R102" s="5">
        <f t="shared" si="42"/>
        <v>9</v>
      </c>
      <c r="S102" s="6">
        <f t="shared" si="43"/>
        <v>288</v>
      </c>
      <c r="T102" s="7">
        <f t="shared" si="44"/>
        <v>6.8571428571428568</v>
      </c>
      <c r="U102" s="18">
        <v>242</v>
      </c>
      <c r="V102" s="8">
        <f t="shared" si="45"/>
        <v>6.625</v>
      </c>
      <c r="X102" s="17"/>
    </row>
    <row r="103" spans="1:24" ht="24" customHeight="1" x14ac:dyDescent="0.35">
      <c r="A103" s="3">
        <f t="shared" si="71"/>
        <v>100</v>
      </c>
      <c r="B103" s="15" t="s">
        <v>250</v>
      </c>
      <c r="C103" s="4" t="s">
        <v>639</v>
      </c>
      <c r="D103" s="5">
        <f t="shared" si="36"/>
        <v>4</v>
      </c>
      <c r="E103" s="6" t="s">
        <v>639</v>
      </c>
      <c r="F103" s="5">
        <f t="shared" si="58"/>
        <v>4</v>
      </c>
      <c r="G103" s="6" t="s">
        <v>638</v>
      </c>
      <c r="H103" s="5">
        <f t="shared" si="37"/>
        <v>6</v>
      </c>
      <c r="I103" s="6" t="s">
        <v>638</v>
      </c>
      <c r="J103" s="5">
        <f t="shared" si="38"/>
        <v>6</v>
      </c>
      <c r="K103" s="6" t="s">
        <v>639</v>
      </c>
      <c r="L103" s="5">
        <f t="shared" si="39"/>
        <v>4</v>
      </c>
      <c r="M103" s="6" t="s">
        <v>637</v>
      </c>
      <c r="N103" s="5">
        <f t="shared" si="40"/>
        <v>9</v>
      </c>
      <c r="O103" s="6" t="s">
        <v>641</v>
      </c>
      <c r="P103" s="5">
        <f t="shared" si="41"/>
        <v>8</v>
      </c>
      <c r="Q103" s="6" t="s">
        <v>637</v>
      </c>
      <c r="R103" s="5">
        <f t="shared" si="42"/>
        <v>9</v>
      </c>
      <c r="S103" s="6">
        <f t="shared" si="43"/>
        <v>224</v>
      </c>
      <c r="T103" s="7">
        <f t="shared" si="44"/>
        <v>5.333333333333333</v>
      </c>
      <c r="U103" s="18">
        <v>181</v>
      </c>
      <c r="V103" s="8">
        <f t="shared" si="45"/>
        <v>5.0625</v>
      </c>
      <c r="X103" s="17"/>
    </row>
    <row r="104" spans="1:24" ht="24" customHeight="1" x14ac:dyDescent="0.35">
      <c r="A104" s="3">
        <f t="shared" si="71"/>
        <v>101</v>
      </c>
      <c r="B104" s="15" t="s">
        <v>251</v>
      </c>
      <c r="C104" s="4" t="s">
        <v>644</v>
      </c>
      <c r="D104" s="5">
        <f t="shared" si="36"/>
        <v>10</v>
      </c>
      <c r="E104" s="6" t="s">
        <v>641</v>
      </c>
      <c r="F104" s="5">
        <f t="shared" si="58"/>
        <v>8</v>
      </c>
      <c r="G104" s="6" t="s">
        <v>640</v>
      </c>
      <c r="H104" s="5">
        <f t="shared" si="37"/>
        <v>7</v>
      </c>
      <c r="I104" s="6" t="s">
        <v>638</v>
      </c>
      <c r="J104" s="5">
        <f t="shared" si="38"/>
        <v>6</v>
      </c>
      <c r="K104" s="6" t="s">
        <v>638</v>
      </c>
      <c r="L104" s="5">
        <f t="shared" si="39"/>
        <v>6</v>
      </c>
      <c r="M104" s="6" t="s">
        <v>641</v>
      </c>
      <c r="N104" s="5">
        <f t="shared" si="40"/>
        <v>8</v>
      </c>
      <c r="O104" s="6" t="s">
        <v>637</v>
      </c>
      <c r="P104" s="5">
        <f t="shared" si="41"/>
        <v>9</v>
      </c>
      <c r="Q104" s="6" t="s">
        <v>644</v>
      </c>
      <c r="R104" s="5">
        <f t="shared" si="42"/>
        <v>10</v>
      </c>
      <c r="S104" s="6">
        <f t="shared" si="43"/>
        <v>324</v>
      </c>
      <c r="T104" s="7">
        <f t="shared" si="44"/>
        <v>7.7142857142857144</v>
      </c>
      <c r="U104" s="18">
        <v>263</v>
      </c>
      <c r="V104" s="8">
        <f t="shared" si="45"/>
        <v>7.3375000000000004</v>
      </c>
      <c r="X104" s="17"/>
    </row>
    <row r="105" spans="1:24" ht="24" customHeight="1" x14ac:dyDescent="0.35">
      <c r="A105" s="3">
        <f t="shared" si="71"/>
        <v>102</v>
      </c>
      <c r="B105" s="15" t="s">
        <v>252</v>
      </c>
      <c r="C105" s="4" t="s">
        <v>640</v>
      </c>
      <c r="D105" s="5">
        <f t="shared" si="36"/>
        <v>7</v>
      </c>
      <c r="E105" s="6" t="s">
        <v>638</v>
      </c>
      <c r="F105" s="5">
        <f t="shared" si="58"/>
        <v>6</v>
      </c>
      <c r="G105" s="6" t="s">
        <v>640</v>
      </c>
      <c r="H105" s="5">
        <f t="shared" si="37"/>
        <v>7</v>
      </c>
      <c r="I105" s="6" t="s">
        <v>638</v>
      </c>
      <c r="J105" s="5">
        <f t="shared" si="38"/>
        <v>6</v>
      </c>
      <c r="K105" s="6" t="s">
        <v>638</v>
      </c>
      <c r="L105" s="5">
        <f t="shared" si="39"/>
        <v>6</v>
      </c>
      <c r="M105" s="6" t="s">
        <v>641</v>
      </c>
      <c r="N105" s="5">
        <f t="shared" si="40"/>
        <v>8</v>
      </c>
      <c r="O105" s="6" t="s">
        <v>641</v>
      </c>
      <c r="P105" s="5">
        <f t="shared" si="41"/>
        <v>8</v>
      </c>
      <c r="Q105" s="6" t="s">
        <v>644</v>
      </c>
      <c r="R105" s="5">
        <f t="shared" si="42"/>
        <v>10</v>
      </c>
      <c r="S105" s="6">
        <f t="shared" si="43"/>
        <v>282</v>
      </c>
      <c r="T105" s="7">
        <f t="shared" si="44"/>
        <v>6.7142857142857144</v>
      </c>
      <c r="U105" s="18">
        <v>213</v>
      </c>
      <c r="V105" s="8">
        <f t="shared" si="45"/>
        <v>6.1875</v>
      </c>
      <c r="X105" s="17"/>
    </row>
    <row r="106" spans="1:24" ht="24" customHeight="1" x14ac:dyDescent="0.35">
      <c r="A106" s="3">
        <f t="shared" si="71"/>
        <v>103</v>
      </c>
      <c r="B106" s="15" t="s">
        <v>253</v>
      </c>
      <c r="C106" s="4" t="s">
        <v>641</v>
      </c>
      <c r="D106" s="5">
        <f t="shared" si="36"/>
        <v>8</v>
      </c>
      <c r="E106" s="6" t="s">
        <v>641</v>
      </c>
      <c r="F106" s="5">
        <f t="shared" si="58"/>
        <v>8</v>
      </c>
      <c r="G106" s="6" t="s">
        <v>637</v>
      </c>
      <c r="H106" s="5">
        <f t="shared" si="37"/>
        <v>9</v>
      </c>
      <c r="I106" s="6" t="s">
        <v>640</v>
      </c>
      <c r="J106" s="5">
        <f t="shared" si="38"/>
        <v>7</v>
      </c>
      <c r="K106" s="6" t="s">
        <v>638</v>
      </c>
      <c r="L106" s="5">
        <f t="shared" si="39"/>
        <v>6</v>
      </c>
      <c r="M106" s="6" t="s">
        <v>637</v>
      </c>
      <c r="N106" s="5">
        <f t="shared" si="40"/>
        <v>9</v>
      </c>
      <c r="O106" s="6" t="s">
        <v>641</v>
      </c>
      <c r="P106" s="5">
        <f t="shared" si="41"/>
        <v>8</v>
      </c>
      <c r="Q106" s="6" t="s">
        <v>641</v>
      </c>
      <c r="R106" s="5">
        <f t="shared" si="42"/>
        <v>8</v>
      </c>
      <c r="S106" s="6">
        <f t="shared" si="43"/>
        <v>324</v>
      </c>
      <c r="T106" s="7">
        <f t="shared" si="44"/>
        <v>7.7142857142857144</v>
      </c>
      <c r="U106" s="18">
        <v>225</v>
      </c>
      <c r="V106" s="8">
        <f t="shared" si="45"/>
        <v>6.8624999999999998</v>
      </c>
      <c r="X106" s="17"/>
    </row>
    <row r="107" spans="1:24" ht="24" customHeight="1" x14ac:dyDescent="0.35">
      <c r="A107" s="3">
        <f t="shared" si="71"/>
        <v>104</v>
      </c>
      <c r="B107" s="15" t="s">
        <v>254</v>
      </c>
      <c r="C107" s="4" t="s">
        <v>644</v>
      </c>
      <c r="D107" s="5">
        <f t="shared" si="36"/>
        <v>10</v>
      </c>
      <c r="E107" s="6" t="s">
        <v>637</v>
      </c>
      <c r="F107" s="5">
        <f t="shared" si="58"/>
        <v>9</v>
      </c>
      <c r="G107" s="6" t="s">
        <v>637</v>
      </c>
      <c r="H107" s="5">
        <f t="shared" si="37"/>
        <v>9</v>
      </c>
      <c r="I107" s="6" t="s">
        <v>640</v>
      </c>
      <c r="J107" s="5">
        <f t="shared" si="38"/>
        <v>7</v>
      </c>
      <c r="K107" s="6" t="s">
        <v>640</v>
      </c>
      <c r="L107" s="5">
        <f t="shared" si="39"/>
        <v>7</v>
      </c>
      <c r="M107" s="6" t="s">
        <v>644</v>
      </c>
      <c r="N107" s="5">
        <f t="shared" si="40"/>
        <v>10</v>
      </c>
      <c r="O107" s="6" t="s">
        <v>641</v>
      </c>
      <c r="P107" s="5">
        <f t="shared" si="41"/>
        <v>8</v>
      </c>
      <c r="Q107" s="6" t="s">
        <v>644</v>
      </c>
      <c r="R107" s="5">
        <f t="shared" si="42"/>
        <v>10</v>
      </c>
      <c r="S107" s="6">
        <f t="shared" si="43"/>
        <v>360</v>
      </c>
      <c r="T107" s="7">
        <f t="shared" si="44"/>
        <v>8.5714285714285712</v>
      </c>
      <c r="U107" s="18">
        <v>228</v>
      </c>
      <c r="V107" s="8">
        <f t="shared" si="45"/>
        <v>7.35</v>
      </c>
      <c r="X107" s="17"/>
    </row>
    <row r="108" spans="1:24" ht="24" customHeight="1" x14ac:dyDescent="0.35">
      <c r="A108" s="3">
        <f t="shared" si="71"/>
        <v>105</v>
      </c>
      <c r="B108" s="15" t="s">
        <v>255</v>
      </c>
      <c r="C108" s="4" t="s">
        <v>637</v>
      </c>
      <c r="D108" s="5">
        <f t="shared" si="36"/>
        <v>9</v>
      </c>
      <c r="E108" s="6" t="s">
        <v>641</v>
      </c>
      <c r="F108" s="5">
        <f t="shared" si="58"/>
        <v>8</v>
      </c>
      <c r="G108" s="6" t="s">
        <v>640</v>
      </c>
      <c r="H108" s="5">
        <f t="shared" si="37"/>
        <v>7</v>
      </c>
      <c r="I108" s="6" t="s">
        <v>638</v>
      </c>
      <c r="J108" s="5">
        <f t="shared" si="38"/>
        <v>6</v>
      </c>
      <c r="K108" s="6" t="s">
        <v>638</v>
      </c>
      <c r="L108" s="5">
        <f t="shared" si="39"/>
        <v>6</v>
      </c>
      <c r="M108" s="6" t="s">
        <v>637</v>
      </c>
      <c r="N108" s="5">
        <f t="shared" si="40"/>
        <v>9</v>
      </c>
      <c r="O108" s="6" t="s">
        <v>641</v>
      </c>
      <c r="P108" s="5">
        <f t="shared" si="41"/>
        <v>8</v>
      </c>
      <c r="Q108" s="6" t="s">
        <v>644</v>
      </c>
      <c r="R108" s="5">
        <f t="shared" si="42"/>
        <v>10</v>
      </c>
      <c r="S108" s="6">
        <f t="shared" si="43"/>
        <v>316</v>
      </c>
      <c r="T108" s="7">
        <f t="shared" si="44"/>
        <v>7.5238095238095237</v>
      </c>
      <c r="U108" s="18">
        <v>282</v>
      </c>
      <c r="V108" s="8">
        <f t="shared" si="45"/>
        <v>7.4749999999999996</v>
      </c>
      <c r="X108" s="17"/>
    </row>
    <row r="109" spans="1:24" ht="24" customHeight="1" x14ac:dyDescent="0.35">
      <c r="A109" s="3">
        <f t="shared" si="71"/>
        <v>106</v>
      </c>
      <c r="B109" s="15" t="s">
        <v>256</v>
      </c>
      <c r="C109" s="4" t="s">
        <v>644</v>
      </c>
      <c r="D109" s="5">
        <f t="shared" si="36"/>
        <v>10</v>
      </c>
      <c r="E109" s="6" t="s">
        <v>637</v>
      </c>
      <c r="F109" s="5">
        <f t="shared" si="58"/>
        <v>9</v>
      </c>
      <c r="G109" s="6" t="s">
        <v>637</v>
      </c>
      <c r="H109" s="5">
        <f t="shared" si="37"/>
        <v>9</v>
      </c>
      <c r="I109" s="6" t="s">
        <v>637</v>
      </c>
      <c r="J109" s="5">
        <f t="shared" si="38"/>
        <v>9</v>
      </c>
      <c r="K109" s="6" t="s">
        <v>637</v>
      </c>
      <c r="L109" s="5">
        <f t="shared" si="39"/>
        <v>9</v>
      </c>
      <c r="M109" s="6" t="s">
        <v>644</v>
      </c>
      <c r="N109" s="5">
        <f t="shared" si="40"/>
        <v>10</v>
      </c>
      <c r="O109" s="6" t="s">
        <v>641</v>
      </c>
      <c r="P109" s="5">
        <f t="shared" si="41"/>
        <v>8</v>
      </c>
      <c r="Q109" s="6" t="s">
        <v>637</v>
      </c>
      <c r="R109" s="5">
        <f t="shared" si="42"/>
        <v>9</v>
      </c>
      <c r="S109" s="6">
        <f t="shared" si="43"/>
        <v>386</v>
      </c>
      <c r="T109" s="7">
        <f t="shared" si="44"/>
        <v>9.1904761904761898</v>
      </c>
      <c r="U109" s="18">
        <v>334</v>
      </c>
      <c r="V109" s="8">
        <f t="shared" si="45"/>
        <v>9</v>
      </c>
      <c r="X109" s="17"/>
    </row>
    <row r="110" spans="1:24" ht="24" customHeight="1" x14ac:dyDescent="0.35">
      <c r="A110" s="3">
        <f t="shared" si="71"/>
        <v>107</v>
      </c>
      <c r="B110" s="15" t="s">
        <v>257</v>
      </c>
      <c r="C110" s="4" t="s">
        <v>640</v>
      </c>
      <c r="D110" s="5">
        <f t="shared" si="36"/>
        <v>7</v>
      </c>
      <c r="E110" s="6" t="s">
        <v>641</v>
      </c>
      <c r="F110" s="5">
        <f t="shared" si="58"/>
        <v>8</v>
      </c>
      <c r="G110" s="6" t="s">
        <v>637</v>
      </c>
      <c r="H110" s="5">
        <f t="shared" si="37"/>
        <v>9</v>
      </c>
      <c r="I110" s="6" t="s">
        <v>641</v>
      </c>
      <c r="J110" s="5">
        <f t="shared" si="38"/>
        <v>8</v>
      </c>
      <c r="K110" s="6" t="s">
        <v>641</v>
      </c>
      <c r="L110" s="5">
        <f t="shared" si="39"/>
        <v>8</v>
      </c>
      <c r="M110" s="6" t="s">
        <v>637</v>
      </c>
      <c r="N110" s="5">
        <f t="shared" si="40"/>
        <v>9</v>
      </c>
      <c r="O110" s="6" t="s">
        <v>641</v>
      </c>
      <c r="P110" s="5">
        <f t="shared" si="41"/>
        <v>8</v>
      </c>
      <c r="Q110" s="6" t="s">
        <v>637</v>
      </c>
      <c r="R110" s="5">
        <f t="shared" si="42"/>
        <v>9</v>
      </c>
      <c r="S110" s="6">
        <f t="shared" si="43"/>
        <v>338</v>
      </c>
      <c r="T110" s="7">
        <f t="shared" si="44"/>
        <v>8.0476190476190474</v>
      </c>
      <c r="U110" s="18">
        <v>266</v>
      </c>
      <c r="V110" s="8">
        <f t="shared" si="45"/>
        <v>7.55</v>
      </c>
      <c r="X110" s="17"/>
    </row>
    <row r="111" spans="1:24" ht="24" customHeight="1" x14ac:dyDescent="0.35">
      <c r="A111" s="3">
        <f t="shared" si="71"/>
        <v>108</v>
      </c>
      <c r="B111" s="15" t="s">
        <v>258</v>
      </c>
      <c r="C111" s="4" t="s">
        <v>641</v>
      </c>
      <c r="D111" s="5">
        <f t="shared" si="36"/>
        <v>8</v>
      </c>
      <c r="E111" s="6" t="s">
        <v>641</v>
      </c>
      <c r="F111" s="5">
        <f t="shared" si="58"/>
        <v>8</v>
      </c>
      <c r="G111" s="6" t="s">
        <v>637</v>
      </c>
      <c r="H111" s="5">
        <f t="shared" si="37"/>
        <v>9</v>
      </c>
      <c r="I111" s="6" t="s">
        <v>640</v>
      </c>
      <c r="J111" s="5">
        <f t="shared" si="38"/>
        <v>7</v>
      </c>
      <c r="K111" s="6" t="s">
        <v>640</v>
      </c>
      <c r="L111" s="5">
        <f t="shared" si="39"/>
        <v>7</v>
      </c>
      <c r="M111" s="6" t="s">
        <v>644</v>
      </c>
      <c r="N111" s="5">
        <f t="shared" si="40"/>
        <v>10</v>
      </c>
      <c r="O111" s="6" t="s">
        <v>641</v>
      </c>
      <c r="P111" s="5">
        <f t="shared" si="41"/>
        <v>8</v>
      </c>
      <c r="Q111" s="6" t="s">
        <v>637</v>
      </c>
      <c r="R111" s="5">
        <f t="shared" si="42"/>
        <v>9</v>
      </c>
      <c r="S111" s="6">
        <f t="shared" si="43"/>
        <v>334</v>
      </c>
      <c r="T111" s="7">
        <f t="shared" si="44"/>
        <v>7.9523809523809526</v>
      </c>
      <c r="U111" s="18">
        <v>274</v>
      </c>
      <c r="V111" s="8">
        <f t="shared" si="45"/>
        <v>7.6</v>
      </c>
      <c r="X111" s="17"/>
    </row>
    <row r="112" spans="1:24" ht="24" customHeight="1" x14ac:dyDescent="0.35">
      <c r="A112" s="3">
        <f t="shared" si="71"/>
        <v>109</v>
      </c>
      <c r="B112" s="15" t="s">
        <v>259</v>
      </c>
      <c r="C112" s="4" t="s">
        <v>641</v>
      </c>
      <c r="D112" s="5">
        <f t="shared" si="36"/>
        <v>8</v>
      </c>
      <c r="E112" s="6" t="s">
        <v>640</v>
      </c>
      <c r="F112" s="5">
        <f t="shared" si="58"/>
        <v>7</v>
      </c>
      <c r="G112" s="6" t="s">
        <v>644</v>
      </c>
      <c r="H112" s="5">
        <f t="shared" si="37"/>
        <v>10</v>
      </c>
      <c r="I112" s="6" t="s">
        <v>641</v>
      </c>
      <c r="J112" s="5">
        <f t="shared" si="38"/>
        <v>8</v>
      </c>
      <c r="K112" s="6" t="s">
        <v>641</v>
      </c>
      <c r="L112" s="5">
        <f t="shared" si="39"/>
        <v>8</v>
      </c>
      <c r="M112" s="6" t="s">
        <v>637</v>
      </c>
      <c r="N112" s="5">
        <f t="shared" si="40"/>
        <v>9</v>
      </c>
      <c r="O112" s="6" t="s">
        <v>641</v>
      </c>
      <c r="P112" s="5">
        <f t="shared" si="41"/>
        <v>8</v>
      </c>
      <c r="Q112" s="6" t="s">
        <v>637</v>
      </c>
      <c r="R112" s="5">
        <f t="shared" si="42"/>
        <v>9</v>
      </c>
      <c r="S112" s="6">
        <f t="shared" si="43"/>
        <v>344</v>
      </c>
      <c r="T112" s="7">
        <f t="shared" si="44"/>
        <v>8.1904761904761898</v>
      </c>
      <c r="U112" s="18">
        <v>252</v>
      </c>
      <c r="V112" s="8">
        <f t="shared" si="45"/>
        <v>7.45</v>
      </c>
      <c r="X112" s="17"/>
    </row>
    <row r="113" spans="1:24" ht="24" customHeight="1" x14ac:dyDescent="0.35">
      <c r="A113" s="3">
        <f>A112+1</f>
        <v>110</v>
      </c>
      <c r="B113" s="15" t="s">
        <v>260</v>
      </c>
      <c r="C113" s="4" t="s">
        <v>644</v>
      </c>
      <c r="D113" s="5">
        <f t="shared" ref="D113:D115" si="72">IF(C113="AA",10, IF(C113="AB",9, IF(C113="BB",8, IF(C113="BC",7,IF(C113="CC",6, IF(C113="CD",5, IF(C113="DD",4,IF(C113="F",0))))))))</f>
        <v>10</v>
      </c>
      <c r="E113" s="6" t="s">
        <v>637</v>
      </c>
      <c r="F113" s="5">
        <f t="shared" ref="F113:F115" si="73">IF(E113="AA",10, IF(E113="AB",9, IF(E113="BB",8, IF(E113="BC",7,IF(E113="CC",6, IF(E113="CD",5, IF(E113="DD",4,IF(E113="F",0))))))))</f>
        <v>9</v>
      </c>
      <c r="G113" s="6" t="s">
        <v>644</v>
      </c>
      <c r="H113" s="5">
        <f t="shared" ref="H113:H115" si="74">IF(G113="AA",10, IF(G113="AB",9, IF(G113="BB",8, IF(G113="BC",7,IF(G113="CC",6, IF(G113="CD",5, IF(G113="DD",4,IF(G113="F",0))))))))</f>
        <v>10</v>
      </c>
      <c r="I113" s="6" t="s">
        <v>637</v>
      </c>
      <c r="J113" s="5">
        <f t="shared" ref="J113:J115" si="75">IF(I113="AA",10, IF(I113="AB",9, IF(I113="BB",8, IF(I113="BC",7,IF(I113="CC",6, IF(I113="CD",5, IF(I113="DD",4,IF(I113="F",0))))))))</f>
        <v>9</v>
      </c>
      <c r="K113" s="6" t="s">
        <v>637</v>
      </c>
      <c r="L113" s="5">
        <f t="shared" ref="L113:L115" si="76">IF(K113="AA",10, IF(K113="AB",9, IF(K113="BB",8, IF(K113="BC",7,IF(K113="CC",6, IF(K113="CD",5, IF(K113="DD",4,IF(K113="F",0))))))))</f>
        <v>9</v>
      </c>
      <c r="M113" s="6" t="s">
        <v>637</v>
      </c>
      <c r="N113" s="5">
        <f t="shared" ref="N113:N115" si="77">IF(M113="AA",10, IF(M113="AB",9, IF(M113="BB",8, IF(M113="BC",7,IF(M113="CC",6, IF(M113="CD",5, IF(M113="DD",4,IF(M113="F",0))))))))</f>
        <v>9</v>
      </c>
      <c r="O113" s="6" t="s">
        <v>637</v>
      </c>
      <c r="P113" s="5">
        <f t="shared" ref="P113:P115" si="78">IF(O113="AA",10, IF(O113="AB",9, IF(O113="BB",8, IF(O113="BC",7,IF(O113="CC",6, IF(O113="CD",5, IF(O113="DD",4,IF(O113="F",0))))))))</f>
        <v>9</v>
      </c>
      <c r="Q113" s="6" t="s">
        <v>637</v>
      </c>
      <c r="R113" s="5">
        <f t="shared" ref="R113:R115" si="79">IF(Q113="AA",10, IF(Q113="AB",9, IF(Q113="BB",8, IF(Q113="BC",7,IF(Q113="CC",6, IF(Q113="CD",5, IF(Q113="DD",4,IF(Q113="F",0))))))))</f>
        <v>9</v>
      </c>
      <c r="S113" s="6">
        <f t="shared" ref="S113:S115" si="80">(D113*8+F113*8+H113*6+J113*8+L113*6+N113*2+P113*2+R113*2)</f>
        <v>392</v>
      </c>
      <c r="T113" s="7">
        <f t="shared" ref="T113:T115" si="81">(S113/42)</f>
        <v>9.3333333333333339</v>
      </c>
      <c r="U113" s="18">
        <v>328</v>
      </c>
      <c r="V113" s="8">
        <f t="shared" ref="V113:V115" si="82">(S113+U113)/80</f>
        <v>9</v>
      </c>
      <c r="X113" s="17"/>
    </row>
    <row r="114" spans="1:24" ht="24" customHeight="1" x14ac:dyDescent="0.35">
      <c r="A114" s="3">
        <f t="shared" ref="A114:A115" si="83">A113+1</f>
        <v>111</v>
      </c>
      <c r="B114" s="15" t="s">
        <v>261</v>
      </c>
      <c r="C114" s="4" t="s">
        <v>640</v>
      </c>
      <c r="D114" s="5">
        <f t="shared" si="72"/>
        <v>7</v>
      </c>
      <c r="E114" s="6" t="s">
        <v>640</v>
      </c>
      <c r="F114" s="5">
        <f t="shared" si="73"/>
        <v>7</v>
      </c>
      <c r="G114" s="6" t="s">
        <v>641</v>
      </c>
      <c r="H114" s="5">
        <f t="shared" si="74"/>
        <v>8</v>
      </c>
      <c r="I114" s="6" t="s">
        <v>638</v>
      </c>
      <c r="J114" s="5">
        <f t="shared" si="75"/>
        <v>6</v>
      </c>
      <c r="K114" s="6" t="s">
        <v>642</v>
      </c>
      <c r="L114" s="5">
        <f t="shared" si="76"/>
        <v>5</v>
      </c>
      <c r="M114" s="6" t="s">
        <v>637</v>
      </c>
      <c r="N114" s="5">
        <f t="shared" si="77"/>
        <v>9</v>
      </c>
      <c r="O114" s="6" t="s">
        <v>641</v>
      </c>
      <c r="P114" s="5">
        <f t="shared" si="78"/>
        <v>8</v>
      </c>
      <c r="Q114" s="6" t="s">
        <v>637</v>
      </c>
      <c r="R114" s="5">
        <f t="shared" si="79"/>
        <v>9</v>
      </c>
      <c r="S114" s="6">
        <f t="shared" si="80"/>
        <v>290</v>
      </c>
      <c r="T114" s="7">
        <f t="shared" si="81"/>
        <v>6.9047619047619051</v>
      </c>
      <c r="U114" s="18">
        <v>240</v>
      </c>
      <c r="V114" s="8">
        <f t="shared" si="82"/>
        <v>6.625</v>
      </c>
      <c r="X114" s="17"/>
    </row>
    <row r="115" spans="1:24" ht="24" customHeight="1" x14ac:dyDescent="0.35">
      <c r="A115" s="3">
        <f t="shared" si="83"/>
        <v>112</v>
      </c>
      <c r="B115" s="15" t="s">
        <v>262</v>
      </c>
      <c r="C115" s="4" t="s">
        <v>641</v>
      </c>
      <c r="D115" s="5">
        <f t="shared" si="72"/>
        <v>8</v>
      </c>
      <c r="E115" s="6" t="s">
        <v>641</v>
      </c>
      <c r="F115" s="5">
        <f t="shared" si="73"/>
        <v>8</v>
      </c>
      <c r="G115" s="6" t="s">
        <v>637</v>
      </c>
      <c r="H115" s="5">
        <f t="shared" si="74"/>
        <v>9</v>
      </c>
      <c r="I115" s="36" t="s">
        <v>638</v>
      </c>
      <c r="J115" s="5">
        <f t="shared" si="75"/>
        <v>6</v>
      </c>
      <c r="K115" s="6" t="s">
        <v>641</v>
      </c>
      <c r="L115" s="5">
        <f t="shared" si="76"/>
        <v>8</v>
      </c>
      <c r="M115" s="6" t="s">
        <v>641</v>
      </c>
      <c r="N115" s="5">
        <f t="shared" si="77"/>
        <v>8</v>
      </c>
      <c r="O115" s="36" t="s">
        <v>640</v>
      </c>
      <c r="P115" s="5">
        <f t="shared" si="78"/>
        <v>7</v>
      </c>
      <c r="Q115" s="6" t="s">
        <v>637</v>
      </c>
      <c r="R115" s="5">
        <f t="shared" si="79"/>
        <v>9</v>
      </c>
      <c r="S115" s="6">
        <f t="shared" si="80"/>
        <v>326</v>
      </c>
      <c r="T115" s="7">
        <f t="shared" si="81"/>
        <v>7.7619047619047619</v>
      </c>
      <c r="U115" s="18">
        <v>297</v>
      </c>
      <c r="V115" s="8">
        <f t="shared" si="82"/>
        <v>7.7874999999999996</v>
      </c>
      <c r="X115" s="17"/>
    </row>
    <row r="116" spans="1:24" ht="24" customHeight="1" x14ac:dyDescent="0.25"/>
    <row r="117" spans="1:24" ht="24" customHeight="1" x14ac:dyDescent="0.25"/>
    <row r="118" spans="1:24" ht="24" customHeight="1" x14ac:dyDescent="0.25"/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F4:F115 H4:H115 J4:J115 N4:N115 P4:P115 L4:L115 R4:R115 D4:D115">
      <formula1>10</formula1>
    </dataValidation>
  </dataValidations>
  <pageMargins left="0.70866141732283472" right="0.70866141732283472" top="0.9055118110236221" bottom="1.2204724409448819" header="0.31496062992125984" footer="0.31496062992125984"/>
  <pageSetup paperSize="5" scale="70" orientation="landscape" r:id="rId1"/>
  <headerFooter>
    <oddHeader>&amp;C&amp;"Bookman Old Style,Bold"&amp;22NATIONAL INSTITUTE OF TECHNOLOGY SILCHAR&amp;"-,Bold"&amp;18
  &amp;"Bookman Old Style,Bold"&amp;20  2nd Semester B.Tech  Tabulation (Mechanical) 2015   Batch, Exam held in April-2016 Regular (PROVISIONAL)</oddHeader>
    <oddFooter>&amp;L&amp;"Bookman Old Style,Regular"&amp;16 1st Tabulator                                2nd Tabulator&amp;C&amp;"Bookman Old Style,Regular"&amp;16Assistant Registrar (Academic)&amp;R&amp;"Bookman Old Style,Regular"&amp;16Dean (Academic)                                         Registrar</oddFooter>
  </headerFooter>
  <rowBreaks count="4" manualBreakCount="4">
    <brk id="25" max="22" man="1"/>
    <brk id="47" max="22" man="1"/>
    <brk id="69" max="22" man="1"/>
    <brk id="9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view="pageBreakPreview" zoomScale="95" zoomScaleNormal="84" zoomScaleSheetLayoutView="95" zoomScalePageLayoutView="60" workbookViewId="0">
      <pane xSplit="2" ySplit="3" topLeftCell="H76" activePane="bottomRight" state="frozen"/>
      <selection pane="topRight" activeCell="C1" sqref="C1"/>
      <selection pane="bottomLeft" activeCell="A3" sqref="A3"/>
      <selection pane="bottomRight" activeCell="K116" sqref="K116"/>
    </sheetView>
  </sheetViews>
  <sheetFormatPr defaultRowHeight="15" x14ac:dyDescent="0.25"/>
  <cols>
    <col min="1" max="1" width="10.7109375" style="42" customWidth="1"/>
    <col min="2" max="2" width="18.85546875" style="42" customWidth="1"/>
    <col min="3" max="3" width="11" style="42" customWidth="1"/>
    <col min="4" max="4" width="8" style="42" customWidth="1"/>
    <col min="5" max="5" width="10.42578125" style="42" customWidth="1"/>
    <col min="6" max="6" width="9.7109375" style="42" customWidth="1"/>
    <col min="7" max="7" width="9.140625" style="42" customWidth="1"/>
    <col min="8" max="8" width="11.140625" style="42" customWidth="1"/>
    <col min="9" max="9" width="10.7109375" style="42" customWidth="1"/>
    <col min="10" max="10" width="10.85546875" style="42" customWidth="1"/>
    <col min="11" max="11" width="10.7109375" style="42" customWidth="1"/>
    <col min="12" max="12" width="9.42578125" style="42" customWidth="1"/>
    <col min="13" max="13" width="8.7109375" style="42" customWidth="1"/>
    <col min="14" max="14" width="9.140625" style="42" customWidth="1"/>
    <col min="15" max="15" width="12" style="42" customWidth="1"/>
    <col min="16" max="16" width="11.5703125" style="42" customWidth="1"/>
    <col min="17" max="17" width="9" style="42" customWidth="1"/>
    <col min="18" max="18" width="8.140625" style="42" customWidth="1"/>
    <col min="19" max="19" width="10.42578125" style="42" customWidth="1"/>
    <col min="20" max="20" width="8.5703125" style="42" customWidth="1"/>
    <col min="21" max="21" width="10.7109375" style="85" customWidth="1"/>
    <col min="22" max="22" width="9" style="42" customWidth="1"/>
    <col min="23" max="23" width="15.28515625" style="42" customWidth="1"/>
    <col min="24" max="16384" width="9.140625" style="42"/>
  </cols>
  <sheetData>
    <row r="1" spans="1:23" ht="9" customHeight="1" x14ac:dyDescent="0.25"/>
    <row r="2" spans="1:23" s="41" customFormat="1" ht="40.5" customHeight="1" x14ac:dyDescent="0.25">
      <c r="A2" s="106" t="s">
        <v>0</v>
      </c>
      <c r="B2" s="106" t="s">
        <v>1</v>
      </c>
      <c r="C2" s="108" t="s">
        <v>2</v>
      </c>
      <c r="D2" s="109"/>
      <c r="E2" s="108" t="s">
        <v>3</v>
      </c>
      <c r="F2" s="109"/>
      <c r="G2" s="108" t="s">
        <v>4</v>
      </c>
      <c r="H2" s="109"/>
      <c r="I2" s="108" t="s">
        <v>634</v>
      </c>
      <c r="J2" s="109"/>
      <c r="K2" s="108" t="s">
        <v>6</v>
      </c>
      <c r="L2" s="109"/>
      <c r="M2" s="108" t="s">
        <v>7</v>
      </c>
      <c r="N2" s="109"/>
      <c r="O2" s="110" t="s">
        <v>690</v>
      </c>
      <c r="P2" s="111"/>
      <c r="Q2" s="108" t="s">
        <v>9</v>
      </c>
      <c r="R2" s="109"/>
      <c r="S2" s="108" t="s">
        <v>10</v>
      </c>
      <c r="T2" s="109"/>
      <c r="U2" s="44" t="s">
        <v>11</v>
      </c>
      <c r="V2" s="44" t="s">
        <v>12</v>
      </c>
      <c r="W2" s="45"/>
    </row>
    <row r="3" spans="1:23" s="41" customFormat="1" ht="39.75" customHeight="1" x14ac:dyDescent="0.25">
      <c r="A3" s="107"/>
      <c r="B3" s="107"/>
      <c r="C3" s="108" t="s">
        <v>13</v>
      </c>
      <c r="D3" s="109"/>
      <c r="E3" s="108" t="s">
        <v>14</v>
      </c>
      <c r="F3" s="109"/>
      <c r="G3" s="108" t="s">
        <v>15</v>
      </c>
      <c r="H3" s="109"/>
      <c r="I3" s="108" t="s">
        <v>653</v>
      </c>
      <c r="J3" s="109"/>
      <c r="K3" s="108" t="s">
        <v>16</v>
      </c>
      <c r="L3" s="109"/>
      <c r="M3" s="108" t="s">
        <v>636</v>
      </c>
      <c r="N3" s="109"/>
      <c r="O3" s="108" t="s">
        <v>635</v>
      </c>
      <c r="P3" s="109"/>
      <c r="Q3" s="108" t="s">
        <v>18</v>
      </c>
      <c r="R3" s="109"/>
      <c r="S3" s="44" t="s">
        <v>19</v>
      </c>
      <c r="T3" s="44" t="s">
        <v>20</v>
      </c>
      <c r="U3" s="44" t="s">
        <v>21</v>
      </c>
      <c r="V3" s="44" t="s">
        <v>22</v>
      </c>
      <c r="W3" s="46" t="s">
        <v>374</v>
      </c>
    </row>
    <row r="4" spans="1:23" ht="24" customHeight="1" x14ac:dyDescent="0.25">
      <c r="A4" s="47">
        <v>1</v>
      </c>
      <c r="B4" s="48" t="s">
        <v>264</v>
      </c>
      <c r="C4" s="49" t="s">
        <v>637</v>
      </c>
      <c r="D4" s="50">
        <f t="shared" ref="D4:D63" si="0">IF(C4="AA",10, IF(C4="AB",9, IF(C4="BB",8, IF(C4="BC",7,IF(C4="CC",6, IF(C4="CD",5, IF(C4="DD",4,IF(C4="F",0))))))))</f>
        <v>9</v>
      </c>
      <c r="E4" s="48" t="s">
        <v>641</v>
      </c>
      <c r="F4" s="50">
        <f t="shared" ref="F4:F63" si="1">IF(E4="AA",10, IF(E4="AB",9, IF(E4="BB",8, IF(E4="BC",7,IF(E4="CC",6, IF(E4="CD",5, IF(E4="DD",4,IF(E4="F",0))))))))</f>
        <v>8</v>
      </c>
      <c r="G4" s="48" t="s">
        <v>642</v>
      </c>
      <c r="H4" s="50">
        <f t="shared" ref="H4:H63" si="2">IF(G4="AA",10, IF(G4="AB",9, IF(G4="BB",8, IF(G4="BC",7,IF(G4="CC",6, IF(G4="CD",5, IF(G4="DD",4,IF(G4="F",0))))))))</f>
        <v>5</v>
      </c>
      <c r="I4" s="51" t="s">
        <v>642</v>
      </c>
      <c r="J4" s="50">
        <f t="shared" ref="J4:J63" si="3">IF(I4="AA",10, IF(I4="AB",9, IF(I4="BB",8, IF(I4="BC",7,IF(I4="CC",6, IF(I4="CD",5, IF(I4="DD",4,IF(I4="F",0))))))))</f>
        <v>5</v>
      </c>
      <c r="K4" s="48" t="s">
        <v>639</v>
      </c>
      <c r="L4" s="50">
        <f t="shared" ref="L4:L63" si="4">IF(K4="AA",10, IF(K4="AB",9, IF(K4="BB",8, IF(K4="BC",7,IF(K4="CC",6, IF(K4="CD",5, IF(K4="DD",4,IF(K4="F",0))))))))</f>
        <v>4</v>
      </c>
      <c r="M4" s="48" t="s">
        <v>639</v>
      </c>
      <c r="N4" s="50">
        <f t="shared" ref="N4:N63" si="5">IF(M4="AA",10, IF(M4="AB",9, IF(M4="BB",8, IF(M4="BC",7,IF(M4="CC",6, IF(M4="CD",5, IF(M4="DD",4,IF(M4="F",0))))))))</f>
        <v>4</v>
      </c>
      <c r="O4" s="52" t="s">
        <v>641</v>
      </c>
      <c r="P4" s="50">
        <f>IF(O4="AA",10, IF(O4="AB",9, IF(O4="BB",8, IF(O4="BC",7,IF(O4="CC",6, IF(O4="CD",5, IF(O4="DD",4,IF(O4="F",0))))))))</f>
        <v>8</v>
      </c>
      <c r="Q4" s="48" t="s">
        <v>637</v>
      </c>
      <c r="R4" s="50">
        <f>IF(Q4="AA",10, IF(Q4="AB",9, IF(Q4="BB",8, IF(Q4="BC",7,IF(Q4="CC",6, IF(Q4="CD",5, IF(Q4="DD",4,IF(Q4="F",0))))))))</f>
        <v>9</v>
      </c>
      <c r="S4" s="48">
        <f>(D4*8+F4*8+H4*6+J4*8+L4*6+N4*2+P4*2+R4*2)</f>
        <v>272</v>
      </c>
      <c r="T4" s="53">
        <f>(S4/42)</f>
        <v>6.4761904761904763</v>
      </c>
      <c r="U4" s="63">
        <v>295</v>
      </c>
      <c r="V4" s="54">
        <f>(S4+U4)/80</f>
        <v>7.0875000000000004</v>
      </c>
      <c r="W4" s="55"/>
    </row>
    <row r="5" spans="1:23" ht="24" customHeight="1" x14ac:dyDescent="0.25">
      <c r="A5" s="47">
        <f>A4+1</f>
        <v>2</v>
      </c>
      <c r="B5" s="48" t="s">
        <v>265</v>
      </c>
      <c r="C5" s="49" t="s">
        <v>638</v>
      </c>
      <c r="D5" s="50">
        <f t="shared" si="0"/>
        <v>6</v>
      </c>
      <c r="E5" s="48" t="s">
        <v>641</v>
      </c>
      <c r="F5" s="50">
        <f t="shared" si="1"/>
        <v>8</v>
      </c>
      <c r="G5" s="48" t="s">
        <v>640</v>
      </c>
      <c r="H5" s="50">
        <f t="shared" si="2"/>
        <v>7</v>
      </c>
      <c r="I5" s="51" t="s">
        <v>637</v>
      </c>
      <c r="J5" s="50">
        <f t="shared" si="3"/>
        <v>9</v>
      </c>
      <c r="K5" s="48" t="s">
        <v>637</v>
      </c>
      <c r="L5" s="50">
        <f t="shared" si="4"/>
        <v>9</v>
      </c>
      <c r="M5" s="48" t="s">
        <v>637</v>
      </c>
      <c r="N5" s="50">
        <f t="shared" si="5"/>
        <v>9</v>
      </c>
      <c r="O5" s="52" t="s">
        <v>641</v>
      </c>
      <c r="P5" s="50">
        <f t="shared" ref="P5:P63" si="6">IF(O5="AA",10, IF(O5="AB",9, IF(O5="BB",8, IF(O5="BC",7,IF(O5="CC",6, IF(O5="CD",5, IF(O5="DD",4,IF(O5="F",0))))))))</f>
        <v>8</v>
      </c>
      <c r="Q5" s="48" t="s">
        <v>644</v>
      </c>
      <c r="R5" s="50">
        <f t="shared" ref="R5:R63" si="7">IF(Q5="AA",10, IF(Q5="AB",9, IF(Q5="BB",8, IF(Q5="BC",7,IF(Q5="CC",6, IF(Q5="CD",5, IF(Q5="DD",4,IF(Q5="F",0))))))))</f>
        <v>10</v>
      </c>
      <c r="S5" s="48">
        <f t="shared" ref="S5:S63" si="8">(D5*8+F5*8+H5*6+J5*8+L5*6+N5*2+P5*2+R5*2)</f>
        <v>334</v>
      </c>
      <c r="T5" s="53">
        <f t="shared" ref="T5:T63" si="9">(S5/42)</f>
        <v>7.9523809523809526</v>
      </c>
      <c r="U5" s="63">
        <v>306</v>
      </c>
      <c r="V5" s="54">
        <f t="shared" ref="V5:V63" si="10">(S5+U5)/80</f>
        <v>8</v>
      </c>
      <c r="W5" s="55"/>
    </row>
    <row r="6" spans="1:23" ht="24" customHeight="1" x14ac:dyDescent="0.25">
      <c r="A6" s="47">
        <f t="shared" ref="A6:A63" si="11">A5+1</f>
        <v>3</v>
      </c>
      <c r="B6" s="48" t="s">
        <v>266</v>
      </c>
      <c r="C6" s="49" t="s">
        <v>644</v>
      </c>
      <c r="D6" s="50">
        <f t="shared" si="0"/>
        <v>10</v>
      </c>
      <c r="E6" s="48" t="s">
        <v>637</v>
      </c>
      <c r="F6" s="50">
        <f t="shared" si="1"/>
        <v>9</v>
      </c>
      <c r="G6" s="48" t="s">
        <v>640</v>
      </c>
      <c r="H6" s="50">
        <f t="shared" si="2"/>
        <v>7</v>
      </c>
      <c r="I6" s="51" t="s">
        <v>637</v>
      </c>
      <c r="J6" s="50">
        <f t="shared" si="3"/>
        <v>9</v>
      </c>
      <c r="K6" s="48" t="s">
        <v>640</v>
      </c>
      <c r="L6" s="50">
        <f t="shared" si="4"/>
        <v>7</v>
      </c>
      <c r="M6" s="48" t="s">
        <v>644</v>
      </c>
      <c r="N6" s="50">
        <f t="shared" si="5"/>
        <v>10</v>
      </c>
      <c r="O6" s="52" t="s">
        <v>641</v>
      </c>
      <c r="P6" s="50">
        <f t="shared" si="6"/>
        <v>8</v>
      </c>
      <c r="Q6" s="48" t="s">
        <v>637</v>
      </c>
      <c r="R6" s="50">
        <f t="shared" si="7"/>
        <v>9</v>
      </c>
      <c r="S6" s="48">
        <f t="shared" si="8"/>
        <v>362</v>
      </c>
      <c r="T6" s="53">
        <f t="shared" si="9"/>
        <v>8.6190476190476186</v>
      </c>
      <c r="U6" s="63">
        <v>312</v>
      </c>
      <c r="V6" s="54">
        <f t="shared" si="10"/>
        <v>8.4250000000000007</v>
      </c>
      <c r="W6" s="55"/>
    </row>
    <row r="7" spans="1:23" ht="24" customHeight="1" x14ac:dyDescent="0.25">
      <c r="A7" s="47">
        <f t="shared" si="11"/>
        <v>4</v>
      </c>
      <c r="B7" s="48" t="s">
        <v>267</v>
      </c>
      <c r="C7" s="49" t="s">
        <v>637</v>
      </c>
      <c r="D7" s="50">
        <f t="shared" si="0"/>
        <v>9</v>
      </c>
      <c r="E7" s="48" t="s">
        <v>641</v>
      </c>
      <c r="F7" s="50">
        <f t="shared" si="1"/>
        <v>8</v>
      </c>
      <c r="G7" s="48" t="s">
        <v>637</v>
      </c>
      <c r="H7" s="50">
        <f t="shared" si="2"/>
        <v>9</v>
      </c>
      <c r="I7" s="51" t="s">
        <v>637</v>
      </c>
      <c r="J7" s="50">
        <f t="shared" si="3"/>
        <v>9</v>
      </c>
      <c r="K7" s="48" t="s">
        <v>637</v>
      </c>
      <c r="L7" s="50">
        <f t="shared" si="4"/>
        <v>9</v>
      </c>
      <c r="M7" s="48" t="s">
        <v>641</v>
      </c>
      <c r="N7" s="50">
        <f t="shared" si="5"/>
        <v>8</v>
      </c>
      <c r="O7" s="52" t="s">
        <v>640</v>
      </c>
      <c r="P7" s="50">
        <f t="shared" si="6"/>
        <v>7</v>
      </c>
      <c r="Q7" s="48" t="s">
        <v>637</v>
      </c>
      <c r="R7" s="50">
        <f t="shared" si="7"/>
        <v>9</v>
      </c>
      <c r="S7" s="48">
        <f t="shared" si="8"/>
        <v>364</v>
      </c>
      <c r="T7" s="53">
        <f t="shared" si="9"/>
        <v>8.6666666666666661</v>
      </c>
      <c r="U7" s="63">
        <v>314</v>
      </c>
      <c r="V7" s="54">
        <f t="shared" si="10"/>
        <v>8.4749999999999996</v>
      </c>
      <c r="W7" s="55"/>
    </row>
    <row r="8" spans="1:23" s="41" customFormat="1" ht="24" customHeight="1" x14ac:dyDescent="0.25">
      <c r="A8" s="47">
        <f t="shared" si="11"/>
        <v>5</v>
      </c>
      <c r="B8" s="48" t="s">
        <v>268</v>
      </c>
      <c r="C8" s="49" t="s">
        <v>640</v>
      </c>
      <c r="D8" s="50">
        <f t="shared" si="0"/>
        <v>7</v>
      </c>
      <c r="E8" s="56" t="s">
        <v>645</v>
      </c>
      <c r="F8" s="50">
        <f t="shared" si="1"/>
        <v>0</v>
      </c>
      <c r="G8" s="56" t="s">
        <v>645</v>
      </c>
      <c r="H8" s="50">
        <f t="shared" si="2"/>
        <v>0</v>
      </c>
      <c r="I8" s="51" t="s">
        <v>638</v>
      </c>
      <c r="J8" s="50">
        <f t="shared" si="3"/>
        <v>6</v>
      </c>
      <c r="K8" s="48" t="s">
        <v>642</v>
      </c>
      <c r="L8" s="50">
        <f t="shared" si="4"/>
        <v>5</v>
      </c>
      <c r="M8" s="48" t="s">
        <v>639</v>
      </c>
      <c r="N8" s="50">
        <f t="shared" si="5"/>
        <v>4</v>
      </c>
      <c r="O8" s="52" t="s">
        <v>640</v>
      </c>
      <c r="P8" s="50">
        <f t="shared" si="6"/>
        <v>7</v>
      </c>
      <c r="Q8" s="48" t="s">
        <v>637</v>
      </c>
      <c r="R8" s="50">
        <f t="shared" si="7"/>
        <v>9</v>
      </c>
      <c r="S8" s="48">
        <f t="shared" si="8"/>
        <v>174</v>
      </c>
      <c r="T8" s="53">
        <f t="shared" si="9"/>
        <v>4.1428571428571432</v>
      </c>
      <c r="U8" s="61">
        <v>81</v>
      </c>
      <c r="V8" s="54">
        <f t="shared" si="10"/>
        <v>3.1875</v>
      </c>
      <c r="W8" s="45" t="s">
        <v>654</v>
      </c>
    </row>
    <row r="9" spans="1:23" ht="24" customHeight="1" x14ac:dyDescent="0.25">
      <c r="A9" s="47">
        <f t="shared" si="11"/>
        <v>6</v>
      </c>
      <c r="B9" s="48" t="s">
        <v>269</v>
      </c>
      <c r="C9" s="49" t="s">
        <v>644</v>
      </c>
      <c r="D9" s="50">
        <f t="shared" si="0"/>
        <v>10</v>
      </c>
      <c r="E9" s="48" t="s">
        <v>641</v>
      </c>
      <c r="F9" s="50">
        <f t="shared" si="1"/>
        <v>8</v>
      </c>
      <c r="G9" s="48" t="s">
        <v>637</v>
      </c>
      <c r="H9" s="50">
        <f t="shared" si="2"/>
        <v>9</v>
      </c>
      <c r="I9" s="51" t="s">
        <v>644</v>
      </c>
      <c r="J9" s="50">
        <f t="shared" si="3"/>
        <v>10</v>
      </c>
      <c r="K9" s="48" t="s">
        <v>637</v>
      </c>
      <c r="L9" s="50">
        <f t="shared" si="4"/>
        <v>9</v>
      </c>
      <c r="M9" s="48" t="s">
        <v>644</v>
      </c>
      <c r="N9" s="50">
        <f t="shared" si="5"/>
        <v>10</v>
      </c>
      <c r="O9" s="52" t="s">
        <v>638</v>
      </c>
      <c r="P9" s="50">
        <f t="shared" si="6"/>
        <v>6</v>
      </c>
      <c r="Q9" s="48" t="s">
        <v>637</v>
      </c>
      <c r="R9" s="50">
        <f t="shared" si="7"/>
        <v>9</v>
      </c>
      <c r="S9" s="48">
        <f t="shared" si="8"/>
        <v>382</v>
      </c>
      <c r="T9" s="53">
        <f t="shared" si="9"/>
        <v>9.0952380952380949</v>
      </c>
      <c r="U9" s="63">
        <v>302</v>
      </c>
      <c r="V9" s="54">
        <f t="shared" si="10"/>
        <v>8.5500000000000007</v>
      </c>
      <c r="W9" s="55"/>
    </row>
    <row r="10" spans="1:23" ht="24" customHeight="1" x14ac:dyDescent="0.25">
      <c r="A10" s="47">
        <f t="shared" si="11"/>
        <v>7</v>
      </c>
      <c r="B10" s="48" t="s">
        <v>270</v>
      </c>
      <c r="C10" s="49" t="s">
        <v>642</v>
      </c>
      <c r="D10" s="50">
        <f t="shared" si="0"/>
        <v>5</v>
      </c>
      <c r="E10" s="48" t="s">
        <v>638</v>
      </c>
      <c r="F10" s="50">
        <f t="shared" si="1"/>
        <v>6</v>
      </c>
      <c r="G10" s="48" t="s">
        <v>638</v>
      </c>
      <c r="H10" s="50">
        <f t="shared" si="2"/>
        <v>6</v>
      </c>
      <c r="I10" s="51" t="s">
        <v>641</v>
      </c>
      <c r="J10" s="50">
        <f t="shared" si="3"/>
        <v>8</v>
      </c>
      <c r="K10" s="48" t="s">
        <v>641</v>
      </c>
      <c r="L10" s="50">
        <f t="shared" si="4"/>
        <v>8</v>
      </c>
      <c r="M10" s="48" t="s">
        <v>637</v>
      </c>
      <c r="N10" s="50">
        <f t="shared" si="5"/>
        <v>9</v>
      </c>
      <c r="O10" s="52" t="s">
        <v>637</v>
      </c>
      <c r="P10" s="50">
        <f t="shared" si="6"/>
        <v>9</v>
      </c>
      <c r="Q10" s="48" t="s">
        <v>637</v>
      </c>
      <c r="R10" s="50">
        <f t="shared" si="7"/>
        <v>9</v>
      </c>
      <c r="S10" s="48">
        <f t="shared" si="8"/>
        <v>290</v>
      </c>
      <c r="T10" s="53">
        <f t="shared" si="9"/>
        <v>6.9047619047619051</v>
      </c>
      <c r="U10" s="63">
        <v>259</v>
      </c>
      <c r="V10" s="54">
        <f t="shared" si="10"/>
        <v>6.8624999999999998</v>
      </c>
      <c r="W10" s="55"/>
    </row>
    <row r="11" spans="1:23" ht="24" customHeight="1" x14ac:dyDescent="0.25">
      <c r="A11" s="47">
        <f t="shared" si="11"/>
        <v>8</v>
      </c>
      <c r="B11" s="48" t="s">
        <v>271</v>
      </c>
      <c r="C11" s="49" t="s">
        <v>637</v>
      </c>
      <c r="D11" s="50">
        <f t="shared" si="0"/>
        <v>9</v>
      </c>
      <c r="E11" s="48" t="s">
        <v>638</v>
      </c>
      <c r="F11" s="50">
        <f t="shared" si="1"/>
        <v>6</v>
      </c>
      <c r="G11" s="48" t="s">
        <v>641</v>
      </c>
      <c r="H11" s="50">
        <f t="shared" si="2"/>
        <v>8</v>
      </c>
      <c r="I11" s="51" t="s">
        <v>641</v>
      </c>
      <c r="J11" s="50">
        <f t="shared" si="3"/>
        <v>8</v>
      </c>
      <c r="K11" s="48" t="s">
        <v>637</v>
      </c>
      <c r="L11" s="50">
        <f t="shared" si="4"/>
        <v>9</v>
      </c>
      <c r="M11" s="48" t="s">
        <v>644</v>
      </c>
      <c r="N11" s="50">
        <f t="shared" si="5"/>
        <v>10</v>
      </c>
      <c r="O11" s="52" t="s">
        <v>637</v>
      </c>
      <c r="P11" s="50">
        <f t="shared" si="6"/>
        <v>9</v>
      </c>
      <c r="Q11" s="48" t="s">
        <v>637</v>
      </c>
      <c r="R11" s="50">
        <f t="shared" si="7"/>
        <v>9</v>
      </c>
      <c r="S11" s="48">
        <f t="shared" si="8"/>
        <v>342</v>
      </c>
      <c r="T11" s="53">
        <f t="shared" si="9"/>
        <v>8.1428571428571423</v>
      </c>
      <c r="U11" s="63">
        <v>283</v>
      </c>
      <c r="V11" s="54">
        <f t="shared" si="10"/>
        <v>7.8125</v>
      </c>
      <c r="W11" s="55"/>
    </row>
    <row r="12" spans="1:23" ht="24" customHeight="1" x14ac:dyDescent="0.25">
      <c r="A12" s="47">
        <f t="shared" si="11"/>
        <v>9</v>
      </c>
      <c r="B12" s="48" t="s">
        <v>272</v>
      </c>
      <c r="C12" s="49" t="s">
        <v>639</v>
      </c>
      <c r="D12" s="50">
        <f t="shared" si="0"/>
        <v>4</v>
      </c>
      <c r="E12" s="48" t="s">
        <v>638</v>
      </c>
      <c r="F12" s="50">
        <f t="shared" si="1"/>
        <v>6</v>
      </c>
      <c r="G12" s="48" t="s">
        <v>638</v>
      </c>
      <c r="H12" s="50">
        <f t="shared" si="2"/>
        <v>6</v>
      </c>
      <c r="I12" s="51" t="s">
        <v>641</v>
      </c>
      <c r="J12" s="50">
        <f t="shared" si="3"/>
        <v>8</v>
      </c>
      <c r="K12" s="48" t="s">
        <v>638</v>
      </c>
      <c r="L12" s="50">
        <f t="shared" si="4"/>
        <v>6</v>
      </c>
      <c r="M12" s="48" t="s">
        <v>637</v>
      </c>
      <c r="N12" s="50">
        <f t="shared" si="5"/>
        <v>9</v>
      </c>
      <c r="O12" s="52" t="s">
        <v>637</v>
      </c>
      <c r="P12" s="50">
        <f t="shared" si="6"/>
        <v>9</v>
      </c>
      <c r="Q12" s="48" t="s">
        <v>637</v>
      </c>
      <c r="R12" s="50">
        <f t="shared" si="7"/>
        <v>9</v>
      </c>
      <c r="S12" s="48">
        <f t="shared" si="8"/>
        <v>270</v>
      </c>
      <c r="T12" s="53">
        <f t="shared" si="9"/>
        <v>6.4285714285714288</v>
      </c>
      <c r="U12" s="63">
        <v>244</v>
      </c>
      <c r="V12" s="54">
        <f t="shared" si="10"/>
        <v>6.4249999999999998</v>
      </c>
      <c r="W12" s="55"/>
    </row>
    <row r="13" spans="1:23" ht="24" customHeight="1" x14ac:dyDescent="0.25">
      <c r="A13" s="47">
        <f t="shared" si="11"/>
        <v>10</v>
      </c>
      <c r="B13" s="48" t="s">
        <v>273</v>
      </c>
      <c r="C13" s="49" t="s">
        <v>642</v>
      </c>
      <c r="D13" s="50">
        <f t="shared" si="0"/>
        <v>5</v>
      </c>
      <c r="E13" s="48" t="s">
        <v>637</v>
      </c>
      <c r="F13" s="50">
        <f t="shared" si="1"/>
        <v>9</v>
      </c>
      <c r="G13" s="48" t="s">
        <v>640</v>
      </c>
      <c r="H13" s="50">
        <f t="shared" si="2"/>
        <v>7</v>
      </c>
      <c r="I13" s="51" t="s">
        <v>641</v>
      </c>
      <c r="J13" s="50">
        <f t="shared" si="3"/>
        <v>8</v>
      </c>
      <c r="K13" s="56" t="s">
        <v>645</v>
      </c>
      <c r="L13" s="50">
        <f t="shared" si="4"/>
        <v>0</v>
      </c>
      <c r="M13" s="48" t="s">
        <v>639</v>
      </c>
      <c r="N13" s="50">
        <f t="shared" si="5"/>
        <v>4</v>
      </c>
      <c r="O13" s="52" t="s">
        <v>641</v>
      </c>
      <c r="P13" s="50">
        <f t="shared" si="6"/>
        <v>8</v>
      </c>
      <c r="Q13" s="48" t="s">
        <v>644</v>
      </c>
      <c r="R13" s="50">
        <f t="shared" si="7"/>
        <v>10</v>
      </c>
      <c r="S13" s="48">
        <f t="shared" si="8"/>
        <v>262</v>
      </c>
      <c r="T13" s="53">
        <f t="shared" si="9"/>
        <v>6.2380952380952381</v>
      </c>
      <c r="U13" s="63">
        <v>273</v>
      </c>
      <c r="V13" s="54">
        <f t="shared" si="10"/>
        <v>6.6875</v>
      </c>
      <c r="W13" s="55" t="s">
        <v>669</v>
      </c>
    </row>
    <row r="14" spans="1:23" ht="24" customHeight="1" x14ac:dyDescent="0.25">
      <c r="A14" s="47">
        <f t="shared" si="11"/>
        <v>11</v>
      </c>
      <c r="B14" s="48" t="s">
        <v>274</v>
      </c>
      <c r="C14" s="49" t="s">
        <v>640</v>
      </c>
      <c r="D14" s="50">
        <f t="shared" si="0"/>
        <v>7</v>
      </c>
      <c r="E14" s="48" t="s">
        <v>640</v>
      </c>
      <c r="F14" s="50">
        <f t="shared" si="1"/>
        <v>7</v>
      </c>
      <c r="G14" s="48" t="s">
        <v>641</v>
      </c>
      <c r="H14" s="50">
        <f t="shared" si="2"/>
        <v>8</v>
      </c>
      <c r="I14" s="51" t="s">
        <v>637</v>
      </c>
      <c r="J14" s="50">
        <f t="shared" si="3"/>
        <v>9</v>
      </c>
      <c r="K14" s="48" t="s">
        <v>637</v>
      </c>
      <c r="L14" s="50">
        <f t="shared" si="4"/>
        <v>9</v>
      </c>
      <c r="M14" s="48" t="s">
        <v>644</v>
      </c>
      <c r="N14" s="50">
        <f t="shared" si="5"/>
        <v>10</v>
      </c>
      <c r="O14" s="52" t="s">
        <v>640</v>
      </c>
      <c r="P14" s="50">
        <f t="shared" si="6"/>
        <v>7</v>
      </c>
      <c r="Q14" s="48" t="s">
        <v>644</v>
      </c>
      <c r="R14" s="50">
        <f t="shared" si="7"/>
        <v>10</v>
      </c>
      <c r="S14" s="48">
        <f t="shared" si="8"/>
        <v>340</v>
      </c>
      <c r="T14" s="53">
        <f t="shared" si="9"/>
        <v>8.0952380952380949</v>
      </c>
      <c r="U14" s="63">
        <v>275</v>
      </c>
      <c r="V14" s="54">
        <f t="shared" si="10"/>
        <v>7.6875</v>
      </c>
      <c r="W14" s="55"/>
    </row>
    <row r="15" spans="1:23" ht="24" customHeight="1" x14ac:dyDescent="0.25">
      <c r="A15" s="47">
        <f t="shared" si="11"/>
        <v>12</v>
      </c>
      <c r="B15" s="48" t="s">
        <v>275</v>
      </c>
      <c r="C15" s="49" t="s">
        <v>640</v>
      </c>
      <c r="D15" s="50">
        <f t="shared" si="0"/>
        <v>7</v>
      </c>
      <c r="E15" s="48" t="s">
        <v>642</v>
      </c>
      <c r="F15" s="50">
        <f t="shared" si="1"/>
        <v>5</v>
      </c>
      <c r="G15" s="48" t="s">
        <v>642</v>
      </c>
      <c r="H15" s="50">
        <f t="shared" si="2"/>
        <v>5</v>
      </c>
      <c r="I15" s="51" t="s">
        <v>637</v>
      </c>
      <c r="J15" s="50">
        <f t="shared" si="3"/>
        <v>9</v>
      </c>
      <c r="K15" s="48" t="s">
        <v>638</v>
      </c>
      <c r="L15" s="50">
        <f t="shared" si="4"/>
        <v>6</v>
      </c>
      <c r="M15" s="48" t="s">
        <v>637</v>
      </c>
      <c r="N15" s="50">
        <f t="shared" si="5"/>
        <v>9</v>
      </c>
      <c r="O15" s="52" t="s">
        <v>644</v>
      </c>
      <c r="P15" s="50">
        <f t="shared" si="6"/>
        <v>10</v>
      </c>
      <c r="Q15" s="48" t="s">
        <v>644</v>
      </c>
      <c r="R15" s="50">
        <f t="shared" si="7"/>
        <v>10</v>
      </c>
      <c r="S15" s="48">
        <f t="shared" si="8"/>
        <v>292</v>
      </c>
      <c r="T15" s="53">
        <f t="shared" si="9"/>
        <v>6.9523809523809526</v>
      </c>
      <c r="U15" s="63">
        <v>281</v>
      </c>
      <c r="V15" s="54">
        <f t="shared" si="10"/>
        <v>7.1624999999999996</v>
      </c>
      <c r="W15" s="55"/>
    </row>
    <row r="16" spans="1:23" ht="24" customHeight="1" x14ac:dyDescent="0.25">
      <c r="A16" s="47">
        <f t="shared" si="11"/>
        <v>13</v>
      </c>
      <c r="B16" s="48" t="s">
        <v>276</v>
      </c>
      <c r="C16" s="49" t="s">
        <v>641</v>
      </c>
      <c r="D16" s="50">
        <f t="shared" si="0"/>
        <v>8</v>
      </c>
      <c r="E16" s="48" t="s">
        <v>638</v>
      </c>
      <c r="F16" s="50">
        <f t="shared" si="1"/>
        <v>6</v>
      </c>
      <c r="G16" s="48" t="s">
        <v>638</v>
      </c>
      <c r="H16" s="50">
        <f t="shared" si="2"/>
        <v>6</v>
      </c>
      <c r="I16" s="51" t="s">
        <v>637</v>
      </c>
      <c r="J16" s="50">
        <f t="shared" si="3"/>
        <v>9</v>
      </c>
      <c r="K16" s="48" t="s">
        <v>638</v>
      </c>
      <c r="L16" s="50">
        <f t="shared" si="4"/>
        <v>6</v>
      </c>
      <c r="M16" s="48" t="s">
        <v>637</v>
      </c>
      <c r="N16" s="50">
        <f t="shared" si="5"/>
        <v>9</v>
      </c>
      <c r="O16" s="52" t="s">
        <v>640</v>
      </c>
      <c r="P16" s="50">
        <f t="shared" si="6"/>
        <v>7</v>
      </c>
      <c r="Q16" s="48" t="s">
        <v>637</v>
      </c>
      <c r="R16" s="50">
        <f t="shared" si="7"/>
        <v>9</v>
      </c>
      <c r="S16" s="48">
        <f t="shared" si="8"/>
        <v>306</v>
      </c>
      <c r="T16" s="53">
        <f t="shared" si="9"/>
        <v>7.2857142857142856</v>
      </c>
      <c r="U16" s="63">
        <v>263</v>
      </c>
      <c r="V16" s="54">
        <f t="shared" si="10"/>
        <v>7.1124999999999998</v>
      </c>
      <c r="W16" s="55"/>
    </row>
    <row r="17" spans="1:23" ht="24" customHeight="1" x14ac:dyDescent="0.25">
      <c r="A17" s="47">
        <f t="shared" si="11"/>
        <v>14</v>
      </c>
      <c r="B17" s="48" t="s">
        <v>277</v>
      </c>
      <c r="C17" s="49" t="s">
        <v>637</v>
      </c>
      <c r="D17" s="50">
        <f t="shared" si="0"/>
        <v>9</v>
      </c>
      <c r="E17" s="48" t="s">
        <v>641</v>
      </c>
      <c r="F17" s="50">
        <f t="shared" si="1"/>
        <v>8</v>
      </c>
      <c r="G17" s="48" t="s">
        <v>640</v>
      </c>
      <c r="H17" s="50">
        <f t="shared" si="2"/>
        <v>7</v>
      </c>
      <c r="I17" s="51" t="s">
        <v>641</v>
      </c>
      <c r="J17" s="50">
        <f t="shared" si="3"/>
        <v>8</v>
      </c>
      <c r="K17" s="48" t="s">
        <v>640</v>
      </c>
      <c r="L17" s="50">
        <f t="shared" si="4"/>
        <v>7</v>
      </c>
      <c r="M17" s="48" t="s">
        <v>641</v>
      </c>
      <c r="N17" s="50">
        <f t="shared" si="5"/>
        <v>8</v>
      </c>
      <c r="O17" s="52" t="s">
        <v>641</v>
      </c>
      <c r="P17" s="50">
        <f t="shared" si="6"/>
        <v>8</v>
      </c>
      <c r="Q17" s="48" t="s">
        <v>637</v>
      </c>
      <c r="R17" s="50">
        <f t="shared" si="7"/>
        <v>9</v>
      </c>
      <c r="S17" s="48">
        <f t="shared" si="8"/>
        <v>334</v>
      </c>
      <c r="T17" s="53">
        <f t="shared" si="9"/>
        <v>7.9523809523809526</v>
      </c>
      <c r="U17" s="63">
        <v>266</v>
      </c>
      <c r="V17" s="54">
        <f t="shared" si="10"/>
        <v>7.5</v>
      </c>
      <c r="W17" s="55"/>
    </row>
    <row r="18" spans="1:23" ht="24" customHeight="1" x14ac:dyDescent="0.25">
      <c r="A18" s="47">
        <f t="shared" si="11"/>
        <v>15</v>
      </c>
      <c r="B18" s="48" t="s">
        <v>278</v>
      </c>
      <c r="C18" s="57" t="s">
        <v>645</v>
      </c>
      <c r="D18" s="50">
        <f t="shared" si="0"/>
        <v>0</v>
      </c>
      <c r="E18" s="56" t="s">
        <v>645</v>
      </c>
      <c r="F18" s="50">
        <f t="shared" si="1"/>
        <v>0</v>
      </c>
      <c r="G18" s="56" t="s">
        <v>645</v>
      </c>
      <c r="H18" s="50">
        <f t="shared" si="2"/>
        <v>0</v>
      </c>
      <c r="I18" s="51" t="s">
        <v>640</v>
      </c>
      <c r="J18" s="50">
        <f t="shared" si="3"/>
        <v>7</v>
      </c>
      <c r="K18" s="48" t="s">
        <v>639</v>
      </c>
      <c r="L18" s="50">
        <f t="shared" si="4"/>
        <v>4</v>
      </c>
      <c r="M18" s="56" t="s">
        <v>645</v>
      </c>
      <c r="N18" s="50">
        <f t="shared" si="5"/>
        <v>0</v>
      </c>
      <c r="O18" s="52" t="s">
        <v>640</v>
      </c>
      <c r="P18" s="50">
        <f t="shared" si="6"/>
        <v>7</v>
      </c>
      <c r="Q18" s="56" t="s">
        <v>645</v>
      </c>
      <c r="R18" s="50">
        <f t="shared" si="7"/>
        <v>0</v>
      </c>
      <c r="S18" s="48">
        <f t="shared" si="8"/>
        <v>94</v>
      </c>
      <c r="T18" s="53">
        <f t="shared" si="9"/>
        <v>2.2380952380952381</v>
      </c>
      <c r="U18" s="63">
        <v>116</v>
      </c>
      <c r="V18" s="54">
        <f t="shared" si="10"/>
        <v>2.625</v>
      </c>
      <c r="W18" s="55" t="s">
        <v>682</v>
      </c>
    </row>
    <row r="19" spans="1:23" ht="24" customHeight="1" x14ac:dyDescent="0.25">
      <c r="A19" s="47">
        <f t="shared" si="11"/>
        <v>16</v>
      </c>
      <c r="B19" s="48" t="s">
        <v>279</v>
      </c>
      <c r="C19" s="49" t="s">
        <v>642</v>
      </c>
      <c r="D19" s="50">
        <f t="shared" si="0"/>
        <v>5</v>
      </c>
      <c r="E19" s="48" t="s">
        <v>638</v>
      </c>
      <c r="F19" s="50">
        <f t="shared" si="1"/>
        <v>6</v>
      </c>
      <c r="G19" s="48" t="s">
        <v>638</v>
      </c>
      <c r="H19" s="50">
        <f t="shared" si="2"/>
        <v>6</v>
      </c>
      <c r="I19" s="51" t="s">
        <v>644</v>
      </c>
      <c r="J19" s="50">
        <f t="shared" si="3"/>
        <v>10</v>
      </c>
      <c r="K19" s="48" t="s">
        <v>638</v>
      </c>
      <c r="L19" s="50">
        <f t="shared" si="4"/>
        <v>6</v>
      </c>
      <c r="M19" s="48" t="s">
        <v>637</v>
      </c>
      <c r="N19" s="50">
        <f t="shared" si="5"/>
        <v>9</v>
      </c>
      <c r="O19" s="52" t="s">
        <v>637</v>
      </c>
      <c r="P19" s="50">
        <f t="shared" si="6"/>
        <v>9</v>
      </c>
      <c r="Q19" s="48" t="s">
        <v>644</v>
      </c>
      <c r="R19" s="50">
        <f t="shared" si="7"/>
        <v>10</v>
      </c>
      <c r="S19" s="48">
        <f t="shared" si="8"/>
        <v>296</v>
      </c>
      <c r="T19" s="53">
        <f t="shared" si="9"/>
        <v>7.0476190476190474</v>
      </c>
      <c r="U19" s="63">
        <v>246</v>
      </c>
      <c r="V19" s="54">
        <f t="shared" si="10"/>
        <v>6.7750000000000004</v>
      </c>
      <c r="W19" s="55"/>
    </row>
    <row r="20" spans="1:23" ht="24" customHeight="1" x14ac:dyDescent="0.25">
      <c r="A20" s="47">
        <f t="shared" si="11"/>
        <v>17</v>
      </c>
      <c r="B20" s="48" t="s">
        <v>280</v>
      </c>
      <c r="C20" s="49" t="s">
        <v>637</v>
      </c>
      <c r="D20" s="50">
        <f t="shared" si="0"/>
        <v>9</v>
      </c>
      <c r="E20" s="48" t="s">
        <v>637</v>
      </c>
      <c r="F20" s="50">
        <f t="shared" si="1"/>
        <v>9</v>
      </c>
      <c r="G20" s="48" t="s">
        <v>640</v>
      </c>
      <c r="H20" s="50">
        <f t="shared" si="2"/>
        <v>7</v>
      </c>
      <c r="I20" s="51" t="s">
        <v>644</v>
      </c>
      <c r="J20" s="50">
        <f t="shared" si="3"/>
        <v>10</v>
      </c>
      <c r="K20" s="48" t="s">
        <v>638</v>
      </c>
      <c r="L20" s="50">
        <f t="shared" si="4"/>
        <v>6</v>
      </c>
      <c r="M20" s="48" t="s">
        <v>637</v>
      </c>
      <c r="N20" s="50">
        <f t="shared" si="5"/>
        <v>9</v>
      </c>
      <c r="O20" s="52" t="s">
        <v>641</v>
      </c>
      <c r="P20" s="50">
        <f t="shared" si="6"/>
        <v>8</v>
      </c>
      <c r="Q20" s="48" t="s">
        <v>637</v>
      </c>
      <c r="R20" s="50">
        <f t="shared" si="7"/>
        <v>9</v>
      </c>
      <c r="S20" s="48">
        <f t="shared" si="8"/>
        <v>354</v>
      </c>
      <c r="T20" s="53">
        <f t="shared" si="9"/>
        <v>8.4285714285714288</v>
      </c>
      <c r="U20" s="63">
        <v>300</v>
      </c>
      <c r="V20" s="54">
        <f t="shared" si="10"/>
        <v>8.1750000000000007</v>
      </c>
      <c r="W20" s="55"/>
    </row>
    <row r="21" spans="1:23" ht="24" customHeight="1" x14ac:dyDescent="0.25">
      <c r="A21" s="47">
        <f t="shared" si="11"/>
        <v>18</v>
      </c>
      <c r="B21" s="48" t="s">
        <v>281</v>
      </c>
      <c r="C21" s="49" t="s">
        <v>641</v>
      </c>
      <c r="D21" s="50">
        <f t="shared" si="0"/>
        <v>8</v>
      </c>
      <c r="E21" s="48" t="s">
        <v>640</v>
      </c>
      <c r="F21" s="50">
        <f t="shared" si="1"/>
        <v>7</v>
      </c>
      <c r="G21" s="48" t="s">
        <v>638</v>
      </c>
      <c r="H21" s="50">
        <f t="shared" si="2"/>
        <v>6</v>
      </c>
      <c r="I21" s="51" t="s">
        <v>637</v>
      </c>
      <c r="J21" s="50">
        <f t="shared" si="3"/>
        <v>9</v>
      </c>
      <c r="K21" s="48" t="s">
        <v>640</v>
      </c>
      <c r="L21" s="50">
        <f t="shared" si="4"/>
        <v>7</v>
      </c>
      <c r="M21" s="48" t="s">
        <v>641</v>
      </c>
      <c r="N21" s="50">
        <f t="shared" si="5"/>
        <v>8</v>
      </c>
      <c r="O21" s="52" t="s">
        <v>637</v>
      </c>
      <c r="P21" s="50">
        <f t="shared" si="6"/>
        <v>9</v>
      </c>
      <c r="Q21" s="48" t="s">
        <v>641</v>
      </c>
      <c r="R21" s="50">
        <f t="shared" si="7"/>
        <v>8</v>
      </c>
      <c r="S21" s="48">
        <f t="shared" si="8"/>
        <v>320</v>
      </c>
      <c r="T21" s="53">
        <f t="shared" si="9"/>
        <v>7.6190476190476186</v>
      </c>
      <c r="U21" s="63">
        <v>263</v>
      </c>
      <c r="V21" s="54">
        <f t="shared" si="10"/>
        <v>7.2874999999999996</v>
      </c>
      <c r="W21" s="55"/>
    </row>
    <row r="22" spans="1:23" ht="24" customHeight="1" x14ac:dyDescent="0.25">
      <c r="A22" s="47">
        <f t="shared" si="11"/>
        <v>19</v>
      </c>
      <c r="B22" s="48" t="s">
        <v>282</v>
      </c>
      <c r="C22" s="49" t="s">
        <v>640</v>
      </c>
      <c r="D22" s="50">
        <f t="shared" si="0"/>
        <v>7</v>
      </c>
      <c r="E22" s="48" t="s">
        <v>638</v>
      </c>
      <c r="F22" s="50">
        <f t="shared" si="1"/>
        <v>6</v>
      </c>
      <c r="G22" s="48" t="s">
        <v>640</v>
      </c>
      <c r="H22" s="50">
        <f t="shared" si="2"/>
        <v>7</v>
      </c>
      <c r="I22" s="51" t="s">
        <v>637</v>
      </c>
      <c r="J22" s="50">
        <f t="shared" si="3"/>
        <v>9</v>
      </c>
      <c r="K22" s="48" t="s">
        <v>640</v>
      </c>
      <c r="L22" s="50">
        <f t="shared" si="4"/>
        <v>7</v>
      </c>
      <c r="M22" s="48" t="s">
        <v>641</v>
      </c>
      <c r="N22" s="50">
        <f t="shared" si="5"/>
        <v>8</v>
      </c>
      <c r="O22" s="52" t="s">
        <v>644</v>
      </c>
      <c r="P22" s="50">
        <f t="shared" si="6"/>
        <v>10</v>
      </c>
      <c r="Q22" s="48" t="s">
        <v>637</v>
      </c>
      <c r="R22" s="50">
        <f t="shared" si="7"/>
        <v>9</v>
      </c>
      <c r="S22" s="48">
        <f t="shared" si="8"/>
        <v>314</v>
      </c>
      <c r="T22" s="53">
        <f t="shared" si="9"/>
        <v>7.4761904761904763</v>
      </c>
      <c r="U22" s="63">
        <v>274</v>
      </c>
      <c r="V22" s="54">
        <f t="shared" si="10"/>
        <v>7.35</v>
      </c>
      <c r="W22" s="55"/>
    </row>
    <row r="23" spans="1:23" ht="24" customHeight="1" x14ac:dyDescent="0.25">
      <c r="A23" s="47">
        <f t="shared" si="11"/>
        <v>20</v>
      </c>
      <c r="B23" s="48" t="s">
        <v>283</v>
      </c>
      <c r="C23" s="49" t="s">
        <v>640</v>
      </c>
      <c r="D23" s="50">
        <f t="shared" si="0"/>
        <v>7</v>
      </c>
      <c r="E23" s="48" t="s">
        <v>637</v>
      </c>
      <c r="F23" s="50">
        <f t="shared" si="1"/>
        <v>9</v>
      </c>
      <c r="G23" s="48" t="s">
        <v>640</v>
      </c>
      <c r="H23" s="50">
        <f t="shared" si="2"/>
        <v>7</v>
      </c>
      <c r="I23" s="51" t="s">
        <v>637</v>
      </c>
      <c r="J23" s="50">
        <f t="shared" si="3"/>
        <v>9</v>
      </c>
      <c r="K23" s="48" t="s">
        <v>637</v>
      </c>
      <c r="L23" s="50">
        <f t="shared" si="4"/>
        <v>9</v>
      </c>
      <c r="M23" s="48" t="s">
        <v>637</v>
      </c>
      <c r="N23" s="50">
        <f t="shared" si="5"/>
        <v>9</v>
      </c>
      <c r="O23" s="52" t="s">
        <v>637</v>
      </c>
      <c r="P23" s="50">
        <f t="shared" si="6"/>
        <v>9</v>
      </c>
      <c r="Q23" s="48" t="s">
        <v>637</v>
      </c>
      <c r="R23" s="50">
        <f t="shared" si="7"/>
        <v>9</v>
      </c>
      <c r="S23" s="48">
        <f t="shared" si="8"/>
        <v>350</v>
      </c>
      <c r="T23" s="53">
        <f t="shared" si="9"/>
        <v>8.3333333333333339</v>
      </c>
      <c r="U23" s="63">
        <v>309</v>
      </c>
      <c r="V23" s="54">
        <f t="shared" si="10"/>
        <v>8.2375000000000007</v>
      </c>
      <c r="W23" s="55"/>
    </row>
    <row r="24" spans="1:23" ht="24" customHeight="1" x14ac:dyDescent="0.25">
      <c r="A24" s="47">
        <f>A23+1</f>
        <v>21</v>
      </c>
      <c r="B24" s="48" t="s">
        <v>284</v>
      </c>
      <c r="C24" s="49" t="s">
        <v>640</v>
      </c>
      <c r="D24" s="50">
        <f>IF(C24="AA",10, IF(C24="AB",9, IF(C24="BB",8, IF(C24="BC",7,IF(C24="CC",6, IF(C24="CD",5, IF(C24="DD",4,IF(C24="F",0))))))))</f>
        <v>7</v>
      </c>
      <c r="E24" s="48" t="s">
        <v>642</v>
      </c>
      <c r="F24" s="50">
        <f>IF(E24="AA",10, IF(E24="AB",9, IF(E24="BB",8, IF(E24="BC",7,IF(E24="CC",6, IF(E24="CD",5, IF(E24="DD",4,IF(E24="F",0))))))))</f>
        <v>5</v>
      </c>
      <c r="G24" s="48" t="s">
        <v>640</v>
      </c>
      <c r="H24" s="50">
        <f>IF(G24="AA",10, IF(G24="AB",9, IF(G24="BB",8, IF(G24="BC",7,IF(G24="CC",6, IF(G24="CD",5, IF(G24="DD",4,IF(G24="F",0))))))))</f>
        <v>7</v>
      </c>
      <c r="I24" s="51" t="s">
        <v>637</v>
      </c>
      <c r="J24" s="50">
        <f>IF(I24="AA",10, IF(I24="AB",9, IF(I24="BB",8, IF(I24="BC",7,IF(I24="CC",6, IF(I24="CD",5, IF(I24="DD",4,IF(I24="F",0))))))))</f>
        <v>9</v>
      </c>
      <c r="K24" s="48" t="s">
        <v>641</v>
      </c>
      <c r="L24" s="50">
        <f>IF(K24="AA",10, IF(K24="AB",9, IF(K24="BB",8, IF(K24="BC",7,IF(K24="CC",6, IF(K24="CD",5, IF(K24="DD",4,IF(K24="F",0))))))))</f>
        <v>8</v>
      </c>
      <c r="M24" s="48" t="s">
        <v>641</v>
      </c>
      <c r="N24" s="50">
        <f>IF(M24="AA",10, IF(M24="AB",9, IF(M24="BB",8, IF(M24="BC",7,IF(M24="CC",6, IF(M24="CD",5, IF(M24="DD",4,IF(M24="F",0))))))))</f>
        <v>8</v>
      </c>
      <c r="O24" s="52" t="s">
        <v>637</v>
      </c>
      <c r="P24" s="50">
        <f>IF(O24="AA",10, IF(O24="AB",9, IF(O24="BB",8, IF(O24="BC",7,IF(O24="CC",6, IF(O24="CD",5, IF(O24="DD",4,IF(O24="F",0))))))))</f>
        <v>9</v>
      </c>
      <c r="Q24" s="48" t="s">
        <v>637</v>
      </c>
      <c r="R24" s="50">
        <f>IF(Q24="AA",10, IF(Q24="AB",9, IF(Q24="BB",8, IF(Q24="BC",7,IF(Q24="CC",6, IF(Q24="CD",5, IF(Q24="DD",4,IF(Q24="F",0))))))))</f>
        <v>9</v>
      </c>
      <c r="S24" s="48">
        <f>(D24*8+F24*8+H24*6+J24*8+L24*6+N24*2+P24*2+R24*2)</f>
        <v>310</v>
      </c>
      <c r="T24" s="53">
        <f>(S24/42)</f>
        <v>7.3809523809523814</v>
      </c>
      <c r="U24" s="63">
        <v>262</v>
      </c>
      <c r="V24" s="54">
        <f>(S24+U24)/80</f>
        <v>7.15</v>
      </c>
      <c r="W24" s="55"/>
    </row>
    <row r="25" spans="1:23" ht="24" customHeight="1" x14ac:dyDescent="0.25">
      <c r="A25" s="47">
        <f>A24+1</f>
        <v>22</v>
      </c>
      <c r="B25" s="48" t="s">
        <v>285</v>
      </c>
      <c r="C25" s="49" t="s">
        <v>644</v>
      </c>
      <c r="D25" s="50">
        <f>IF(C25="AA",10, IF(C25="AB",9, IF(C25="BB",8, IF(C25="BC",7,IF(C25="CC",6, IF(C25="CD",5, IF(C25="DD",4,IF(C25="F",0))))))))</f>
        <v>10</v>
      </c>
      <c r="E25" s="48" t="s">
        <v>640</v>
      </c>
      <c r="F25" s="50">
        <f>IF(E25="AA",10, IF(E25="AB",9, IF(E25="BB",8, IF(E25="BC",7,IF(E25="CC",6, IF(E25="CD",5, IF(E25="DD",4,IF(E25="F",0))))))))</f>
        <v>7</v>
      </c>
      <c r="G25" s="48" t="s">
        <v>638</v>
      </c>
      <c r="H25" s="50">
        <f>IF(G25="AA",10, IF(G25="AB",9, IF(G25="BB",8, IF(G25="BC",7,IF(G25="CC",6, IF(G25="CD",5, IF(G25="DD",4,IF(G25="F",0))))))))</f>
        <v>6</v>
      </c>
      <c r="I25" s="51" t="s">
        <v>638</v>
      </c>
      <c r="J25" s="50">
        <f>IF(I25="AA",10, IF(I25="AB",9, IF(I25="BB",8, IF(I25="BC",7,IF(I25="CC",6, IF(I25="CD",5, IF(I25="DD",4,IF(I25="F",0))))))))</f>
        <v>6</v>
      </c>
      <c r="K25" s="48" t="s">
        <v>641</v>
      </c>
      <c r="L25" s="50">
        <f>IF(K25="AA",10, IF(K25="AB",9, IF(K25="BB",8, IF(K25="BC",7,IF(K25="CC",6, IF(K25="CD",5, IF(K25="DD",4,IF(K25="F",0))))))))</f>
        <v>8</v>
      </c>
      <c r="M25" s="48" t="s">
        <v>637</v>
      </c>
      <c r="N25" s="50">
        <f>IF(M25="AA",10, IF(M25="AB",9, IF(M25="BB",8, IF(M25="BC",7,IF(M25="CC",6, IF(M25="CD",5, IF(M25="DD",4,IF(M25="F",0))))))))</f>
        <v>9</v>
      </c>
      <c r="O25" s="52" t="s">
        <v>641</v>
      </c>
      <c r="P25" s="50">
        <f>IF(O25="AA",10, IF(O25="AB",9, IF(O25="BB",8, IF(O25="BC",7,IF(O25="CC",6, IF(O25="CD",5, IF(O25="DD",4,IF(O25="F",0))))))))</f>
        <v>8</v>
      </c>
      <c r="Q25" s="48" t="s">
        <v>637</v>
      </c>
      <c r="R25" s="50">
        <f>IF(Q25="AA",10, IF(Q25="AB",9, IF(Q25="BB",8, IF(Q25="BC",7,IF(Q25="CC",6, IF(Q25="CD",5, IF(Q25="DD",4,IF(Q25="F",0))))))))</f>
        <v>9</v>
      </c>
      <c r="S25" s="48">
        <f>(D25*8+F25*8+H25*6+J25*8+L25*6+N25*2+P25*2+R25*2)</f>
        <v>320</v>
      </c>
      <c r="T25" s="53">
        <f>(S25/42)</f>
        <v>7.6190476190476186</v>
      </c>
      <c r="U25" s="63">
        <v>250</v>
      </c>
      <c r="V25" s="54">
        <f>(S25+U25)/80</f>
        <v>7.125</v>
      </c>
      <c r="W25" s="55"/>
    </row>
    <row r="26" spans="1:23" ht="24" customHeight="1" x14ac:dyDescent="0.25">
      <c r="A26" s="47">
        <f>A25+1</f>
        <v>23</v>
      </c>
      <c r="B26" s="48" t="s">
        <v>286</v>
      </c>
      <c r="C26" s="49" t="s">
        <v>642</v>
      </c>
      <c r="D26" s="50">
        <f>IF(C26="AA",10, IF(C26="AB",9, IF(C26="BB",8, IF(C26="BC",7,IF(C26="CC",6, IF(C26="CD",5, IF(C26="DD",4,IF(C26="F",0))))))))</f>
        <v>5</v>
      </c>
      <c r="E26" s="48" t="s">
        <v>642</v>
      </c>
      <c r="F26" s="50">
        <f>IF(E26="AA",10, IF(E26="AB",9, IF(E26="BB",8, IF(E26="BC",7,IF(E26="CC",6, IF(E26="CD",5, IF(E26="DD",4,IF(E26="F",0))))))))</f>
        <v>5</v>
      </c>
      <c r="G26" s="48" t="s">
        <v>642</v>
      </c>
      <c r="H26" s="50">
        <f>IF(G26="AA",10, IF(G26="AB",9, IF(G26="BB",8, IF(G26="BC",7,IF(G26="CC",6, IF(G26="CD",5, IF(G26="DD",4,IF(G26="F",0))))))))</f>
        <v>5</v>
      </c>
      <c r="I26" s="51" t="s">
        <v>638</v>
      </c>
      <c r="J26" s="50">
        <f>IF(I26="AA",10, IF(I26="AB",9, IF(I26="BB",8, IF(I26="BC",7,IF(I26="CC",6, IF(I26="CD",5, IF(I26="DD",4,IF(I26="F",0))))))))</f>
        <v>6</v>
      </c>
      <c r="K26" s="48" t="s">
        <v>644</v>
      </c>
      <c r="L26" s="50">
        <f>IF(K26="AA",10, IF(K26="AB",9, IF(K26="BB",8, IF(K26="BC",7,IF(K26="CC",6, IF(K26="CD",5, IF(K26="DD",4,IF(K26="F",0))))))))</f>
        <v>10</v>
      </c>
      <c r="M26" s="48" t="s">
        <v>638</v>
      </c>
      <c r="N26" s="50">
        <f>IF(M26="AA",10, IF(M26="AB",9, IF(M26="BB",8, IF(M26="BC",7,IF(M26="CC",6, IF(M26="CD",5, IF(M26="DD",4,IF(M26="F",0))))))))</f>
        <v>6</v>
      </c>
      <c r="O26" s="52" t="s">
        <v>637</v>
      </c>
      <c r="P26" s="50">
        <f>IF(O26="AA",10, IF(O26="AB",9, IF(O26="BB",8, IF(O26="BC",7,IF(O26="CC",6, IF(O26="CD",5, IF(O26="DD",4,IF(O26="F",0))))))))</f>
        <v>9</v>
      </c>
      <c r="Q26" s="48" t="s">
        <v>637</v>
      </c>
      <c r="R26" s="50">
        <f>IF(Q26="AA",10, IF(Q26="AB",9, IF(Q26="BB",8, IF(Q26="BC",7,IF(Q26="CC",6, IF(Q26="CD",5, IF(Q26="DD",4,IF(Q26="F",0))))))))</f>
        <v>9</v>
      </c>
      <c r="S26" s="48">
        <f>(D26*8+F26*8+H26*6+J26*8+L26*6+N26*2+P26*2+R26*2)</f>
        <v>266</v>
      </c>
      <c r="T26" s="53">
        <f>(S26/42)</f>
        <v>6.333333333333333</v>
      </c>
      <c r="U26" s="63">
        <v>257</v>
      </c>
      <c r="V26" s="54">
        <f>(S26+U26)/80</f>
        <v>6.5374999999999996</v>
      </c>
      <c r="W26" s="55"/>
    </row>
    <row r="27" spans="1:23" ht="24" customHeight="1" x14ac:dyDescent="0.25">
      <c r="A27" s="47">
        <f>A26+1</f>
        <v>24</v>
      </c>
      <c r="B27" s="48" t="s">
        <v>287</v>
      </c>
      <c r="C27" s="49" t="s">
        <v>641</v>
      </c>
      <c r="D27" s="50">
        <f t="shared" ref="D27:D30" si="12">IF(C27="AA",10, IF(C27="AB",9, IF(C27="BB",8, IF(C27="BC",7,IF(C27="CC",6, IF(C27="CD",5, IF(C27="DD",4,IF(C27="F",0))))))))</f>
        <v>8</v>
      </c>
      <c r="E27" s="48" t="s">
        <v>638</v>
      </c>
      <c r="F27" s="50">
        <f t="shared" ref="F27:F30" si="13">IF(E27="AA",10, IF(E27="AB",9, IF(E27="BB",8, IF(E27="BC",7,IF(E27="CC",6, IF(E27="CD",5, IF(E27="DD",4,IF(E27="F",0))))))))</f>
        <v>6</v>
      </c>
      <c r="G27" s="48" t="s">
        <v>638</v>
      </c>
      <c r="H27" s="50">
        <f t="shared" ref="H27:H30" si="14">IF(G27="AA",10, IF(G27="AB",9, IF(G27="BB",8, IF(G27="BC",7,IF(G27="CC",6, IF(G27="CD",5, IF(G27="DD",4,IF(G27="F",0))))))))</f>
        <v>6</v>
      </c>
      <c r="I27" s="51" t="s">
        <v>642</v>
      </c>
      <c r="J27" s="50">
        <f t="shared" ref="J27:J30" si="15">IF(I27="AA",10, IF(I27="AB",9, IF(I27="BB",8, IF(I27="BC",7,IF(I27="CC",6, IF(I27="CD",5, IF(I27="DD",4,IF(I27="F",0))))))))</f>
        <v>5</v>
      </c>
      <c r="K27" s="48" t="s">
        <v>642</v>
      </c>
      <c r="L27" s="50">
        <f t="shared" ref="L27:L30" si="16">IF(K27="AA",10, IF(K27="AB",9, IF(K27="BB",8, IF(K27="BC",7,IF(K27="CC",6, IF(K27="CD",5, IF(K27="DD",4,IF(K27="F",0))))))))</f>
        <v>5</v>
      </c>
      <c r="M27" s="48" t="s">
        <v>641</v>
      </c>
      <c r="N27" s="50">
        <f t="shared" ref="N27:N30" si="17">IF(M27="AA",10, IF(M27="AB",9, IF(M27="BB",8, IF(M27="BC",7,IF(M27="CC",6, IF(M27="CD",5, IF(M27="DD",4,IF(M27="F",0))))))))</f>
        <v>8</v>
      </c>
      <c r="O27" s="52" t="s">
        <v>640</v>
      </c>
      <c r="P27" s="50">
        <f t="shared" ref="P27:P30" si="18">IF(O27="AA",10, IF(O27="AB",9, IF(O27="BB",8, IF(O27="BC",7,IF(O27="CC",6, IF(O27="CD",5, IF(O27="DD",4,IF(O27="F",0))))))))</f>
        <v>7</v>
      </c>
      <c r="Q27" s="48" t="s">
        <v>637</v>
      </c>
      <c r="R27" s="50">
        <f t="shared" ref="R27:R30" si="19">IF(Q27="AA",10, IF(Q27="AB",9, IF(Q27="BB",8, IF(Q27="BC",7,IF(Q27="CC",6, IF(Q27="CD",5, IF(Q27="DD",4,IF(Q27="F",0))))))))</f>
        <v>9</v>
      </c>
      <c r="S27" s="48">
        <f t="shared" ref="S27:S30" si="20">(D27*8+F27*8+H27*6+J27*8+L27*6+N27*2+P27*2+R27*2)</f>
        <v>266</v>
      </c>
      <c r="T27" s="53">
        <f t="shared" ref="T27:T30" si="21">(S27/42)</f>
        <v>6.333333333333333</v>
      </c>
      <c r="U27" s="63">
        <v>198</v>
      </c>
      <c r="V27" s="54">
        <f t="shared" ref="V27:V30" si="22">(S27+U27)/80</f>
        <v>5.8</v>
      </c>
      <c r="W27" s="55"/>
    </row>
    <row r="28" spans="1:23" ht="24" customHeight="1" x14ac:dyDescent="0.25">
      <c r="A28" s="47">
        <f t="shared" ref="A28:A31" si="23">A27+1</f>
        <v>25</v>
      </c>
      <c r="B28" s="48" t="s">
        <v>288</v>
      </c>
      <c r="C28" s="49" t="s">
        <v>639</v>
      </c>
      <c r="D28" s="50">
        <f t="shared" si="12"/>
        <v>4</v>
      </c>
      <c r="E28" s="78" t="s">
        <v>696</v>
      </c>
      <c r="F28" s="50" t="b">
        <f t="shared" si="13"/>
        <v>0</v>
      </c>
      <c r="G28" s="48" t="s">
        <v>639</v>
      </c>
      <c r="H28" s="50">
        <f t="shared" si="14"/>
        <v>4</v>
      </c>
      <c r="I28" s="51" t="s">
        <v>638</v>
      </c>
      <c r="J28" s="50">
        <f t="shared" si="15"/>
        <v>6</v>
      </c>
      <c r="K28" s="48" t="s">
        <v>639</v>
      </c>
      <c r="L28" s="50">
        <f t="shared" si="16"/>
        <v>4</v>
      </c>
      <c r="M28" s="48" t="s">
        <v>641</v>
      </c>
      <c r="N28" s="50">
        <f t="shared" si="17"/>
        <v>8</v>
      </c>
      <c r="O28" s="52" t="s">
        <v>637</v>
      </c>
      <c r="P28" s="50">
        <f t="shared" si="18"/>
        <v>9</v>
      </c>
      <c r="Q28" s="48" t="s">
        <v>641</v>
      </c>
      <c r="R28" s="50">
        <f t="shared" si="19"/>
        <v>8</v>
      </c>
      <c r="S28" s="48">
        <f t="shared" si="20"/>
        <v>178</v>
      </c>
      <c r="T28" s="53">
        <f t="shared" si="21"/>
        <v>4.2380952380952381</v>
      </c>
      <c r="U28" s="86">
        <v>202</v>
      </c>
      <c r="V28" s="54">
        <f t="shared" si="22"/>
        <v>4.75</v>
      </c>
      <c r="W28" s="79" t="s">
        <v>655</v>
      </c>
    </row>
    <row r="29" spans="1:23" ht="24" customHeight="1" x14ac:dyDescent="0.25">
      <c r="A29" s="47">
        <f t="shared" si="23"/>
        <v>26</v>
      </c>
      <c r="B29" s="48" t="s">
        <v>289</v>
      </c>
      <c r="C29" s="49" t="s">
        <v>640</v>
      </c>
      <c r="D29" s="50">
        <f t="shared" si="12"/>
        <v>7</v>
      </c>
      <c r="E29" s="48" t="s">
        <v>638</v>
      </c>
      <c r="F29" s="50">
        <f t="shared" si="13"/>
        <v>6</v>
      </c>
      <c r="G29" s="48" t="s">
        <v>640</v>
      </c>
      <c r="H29" s="50">
        <f t="shared" si="14"/>
        <v>7</v>
      </c>
      <c r="I29" s="51" t="s">
        <v>640</v>
      </c>
      <c r="J29" s="50">
        <f t="shared" si="15"/>
        <v>7</v>
      </c>
      <c r="K29" s="48" t="s">
        <v>639</v>
      </c>
      <c r="L29" s="50">
        <f t="shared" si="16"/>
        <v>4</v>
      </c>
      <c r="M29" s="48" t="s">
        <v>641</v>
      </c>
      <c r="N29" s="50">
        <f t="shared" si="17"/>
        <v>8</v>
      </c>
      <c r="O29" s="52" t="s">
        <v>640</v>
      </c>
      <c r="P29" s="50">
        <f t="shared" si="18"/>
        <v>7</v>
      </c>
      <c r="Q29" s="48" t="s">
        <v>641</v>
      </c>
      <c r="R29" s="50">
        <f t="shared" si="19"/>
        <v>8</v>
      </c>
      <c r="S29" s="48">
        <f t="shared" si="20"/>
        <v>272</v>
      </c>
      <c r="T29" s="53">
        <f t="shared" si="21"/>
        <v>6.4761904761904763</v>
      </c>
      <c r="U29" s="63">
        <v>241</v>
      </c>
      <c r="V29" s="54">
        <f t="shared" si="22"/>
        <v>6.4124999999999996</v>
      </c>
      <c r="W29" s="55"/>
    </row>
    <row r="30" spans="1:23" ht="24" customHeight="1" x14ac:dyDescent="0.25">
      <c r="A30" s="47">
        <f t="shared" si="23"/>
        <v>27</v>
      </c>
      <c r="B30" s="48" t="s">
        <v>290</v>
      </c>
      <c r="C30" s="49" t="s">
        <v>640</v>
      </c>
      <c r="D30" s="50">
        <f t="shared" si="12"/>
        <v>7</v>
      </c>
      <c r="E30" s="48" t="s">
        <v>638</v>
      </c>
      <c r="F30" s="50">
        <f t="shared" si="13"/>
        <v>6</v>
      </c>
      <c r="G30" s="48" t="s">
        <v>638</v>
      </c>
      <c r="H30" s="50">
        <f t="shared" si="14"/>
        <v>6</v>
      </c>
      <c r="I30" s="51" t="s">
        <v>640</v>
      </c>
      <c r="J30" s="50">
        <f t="shared" si="15"/>
        <v>7</v>
      </c>
      <c r="K30" s="48" t="s">
        <v>638</v>
      </c>
      <c r="L30" s="50">
        <f t="shared" si="16"/>
        <v>6</v>
      </c>
      <c r="M30" s="48" t="s">
        <v>644</v>
      </c>
      <c r="N30" s="50">
        <f t="shared" si="17"/>
        <v>10</v>
      </c>
      <c r="O30" s="52" t="s">
        <v>641</v>
      </c>
      <c r="P30" s="50">
        <f t="shared" si="18"/>
        <v>8</v>
      </c>
      <c r="Q30" s="48" t="s">
        <v>644</v>
      </c>
      <c r="R30" s="50">
        <f t="shared" si="19"/>
        <v>10</v>
      </c>
      <c r="S30" s="48">
        <f t="shared" si="20"/>
        <v>288</v>
      </c>
      <c r="T30" s="53">
        <f t="shared" si="21"/>
        <v>6.8571428571428568</v>
      </c>
      <c r="U30" s="63">
        <v>252</v>
      </c>
      <c r="V30" s="54">
        <f t="shared" si="22"/>
        <v>6.75</v>
      </c>
      <c r="W30" s="55"/>
    </row>
    <row r="31" spans="1:23" ht="24" customHeight="1" x14ac:dyDescent="0.25">
      <c r="A31" s="47">
        <f t="shared" si="23"/>
        <v>28</v>
      </c>
      <c r="B31" s="48" t="s">
        <v>291</v>
      </c>
      <c r="C31" s="49" t="s">
        <v>642</v>
      </c>
      <c r="D31" s="50">
        <f t="shared" si="0"/>
        <v>5</v>
      </c>
      <c r="E31" s="48" t="s">
        <v>640</v>
      </c>
      <c r="F31" s="50">
        <f t="shared" si="1"/>
        <v>7</v>
      </c>
      <c r="G31" s="48" t="s">
        <v>638</v>
      </c>
      <c r="H31" s="50">
        <f t="shared" si="2"/>
        <v>6</v>
      </c>
      <c r="I31" s="51" t="s">
        <v>637</v>
      </c>
      <c r="J31" s="50">
        <f t="shared" si="3"/>
        <v>9</v>
      </c>
      <c r="K31" s="48" t="s">
        <v>640</v>
      </c>
      <c r="L31" s="50">
        <f t="shared" si="4"/>
        <v>7</v>
      </c>
      <c r="M31" s="48" t="s">
        <v>638</v>
      </c>
      <c r="N31" s="50">
        <f t="shared" si="5"/>
        <v>6</v>
      </c>
      <c r="O31" s="52" t="s">
        <v>637</v>
      </c>
      <c r="P31" s="50">
        <f t="shared" si="6"/>
        <v>9</v>
      </c>
      <c r="Q31" s="48" t="s">
        <v>637</v>
      </c>
      <c r="R31" s="50">
        <f t="shared" si="7"/>
        <v>9</v>
      </c>
      <c r="S31" s="48">
        <f t="shared" si="8"/>
        <v>294</v>
      </c>
      <c r="T31" s="53">
        <f t="shared" si="9"/>
        <v>7</v>
      </c>
      <c r="U31" s="63">
        <v>259</v>
      </c>
      <c r="V31" s="54">
        <f t="shared" si="10"/>
        <v>6.9124999999999996</v>
      </c>
      <c r="W31" s="55"/>
    </row>
    <row r="32" spans="1:23" ht="24" customHeight="1" x14ac:dyDescent="0.25">
      <c r="A32" s="47">
        <f t="shared" si="11"/>
        <v>29</v>
      </c>
      <c r="B32" s="48" t="s">
        <v>292</v>
      </c>
      <c r="C32" s="49" t="s">
        <v>641</v>
      </c>
      <c r="D32" s="50">
        <f t="shared" si="0"/>
        <v>8</v>
      </c>
      <c r="E32" s="48" t="s">
        <v>641</v>
      </c>
      <c r="F32" s="50">
        <f t="shared" si="1"/>
        <v>8</v>
      </c>
      <c r="G32" s="48" t="s">
        <v>642</v>
      </c>
      <c r="H32" s="50">
        <f t="shared" si="2"/>
        <v>5</v>
      </c>
      <c r="I32" s="51" t="s">
        <v>640</v>
      </c>
      <c r="J32" s="50">
        <f t="shared" si="3"/>
        <v>7</v>
      </c>
      <c r="K32" s="48" t="s">
        <v>642</v>
      </c>
      <c r="L32" s="50">
        <f t="shared" si="4"/>
        <v>5</v>
      </c>
      <c r="M32" s="48" t="s">
        <v>644</v>
      </c>
      <c r="N32" s="50">
        <f t="shared" si="5"/>
        <v>10</v>
      </c>
      <c r="O32" s="52" t="s">
        <v>637</v>
      </c>
      <c r="P32" s="50">
        <f t="shared" si="6"/>
        <v>9</v>
      </c>
      <c r="Q32" s="48" t="s">
        <v>637</v>
      </c>
      <c r="R32" s="50">
        <f t="shared" si="7"/>
        <v>9</v>
      </c>
      <c r="S32" s="48">
        <f t="shared" si="8"/>
        <v>300</v>
      </c>
      <c r="T32" s="53">
        <f t="shared" si="9"/>
        <v>7.1428571428571432</v>
      </c>
      <c r="U32" s="63">
        <v>237</v>
      </c>
      <c r="V32" s="54">
        <f t="shared" si="10"/>
        <v>6.7125000000000004</v>
      </c>
      <c r="W32" s="55"/>
    </row>
    <row r="33" spans="1:23" ht="24" customHeight="1" x14ac:dyDescent="0.25">
      <c r="A33" s="47">
        <f>A32+1</f>
        <v>30</v>
      </c>
      <c r="B33" s="48" t="s">
        <v>293</v>
      </c>
      <c r="C33" s="49" t="s">
        <v>640</v>
      </c>
      <c r="D33" s="50">
        <f t="shared" si="0"/>
        <v>7</v>
      </c>
      <c r="E33" s="48" t="s">
        <v>637</v>
      </c>
      <c r="F33" s="50">
        <f t="shared" si="1"/>
        <v>9</v>
      </c>
      <c r="G33" s="48" t="s">
        <v>637</v>
      </c>
      <c r="H33" s="50">
        <f t="shared" si="2"/>
        <v>9</v>
      </c>
      <c r="I33" s="51" t="s">
        <v>644</v>
      </c>
      <c r="J33" s="50">
        <f t="shared" si="3"/>
        <v>10</v>
      </c>
      <c r="K33" s="48" t="s">
        <v>641</v>
      </c>
      <c r="L33" s="50">
        <f t="shared" si="4"/>
        <v>8</v>
      </c>
      <c r="M33" s="48" t="s">
        <v>641</v>
      </c>
      <c r="N33" s="50">
        <f t="shared" si="5"/>
        <v>8</v>
      </c>
      <c r="O33" s="52" t="s">
        <v>641</v>
      </c>
      <c r="P33" s="50">
        <f t="shared" si="6"/>
        <v>8</v>
      </c>
      <c r="Q33" s="48" t="s">
        <v>637</v>
      </c>
      <c r="R33" s="50">
        <f t="shared" si="7"/>
        <v>9</v>
      </c>
      <c r="S33" s="48">
        <f t="shared" si="8"/>
        <v>360</v>
      </c>
      <c r="T33" s="53">
        <f t="shared" si="9"/>
        <v>8.5714285714285712</v>
      </c>
      <c r="U33" s="63">
        <v>310</v>
      </c>
      <c r="V33" s="54">
        <f t="shared" si="10"/>
        <v>8.375</v>
      </c>
      <c r="W33" s="55"/>
    </row>
    <row r="34" spans="1:23" ht="24" customHeight="1" x14ac:dyDescent="0.25">
      <c r="A34" s="47">
        <f>A33+1</f>
        <v>31</v>
      </c>
      <c r="B34" s="48" t="s">
        <v>294</v>
      </c>
      <c r="C34" s="57" t="s">
        <v>645</v>
      </c>
      <c r="D34" s="50">
        <f t="shared" si="0"/>
        <v>0</v>
      </c>
      <c r="E34" s="48" t="s">
        <v>639</v>
      </c>
      <c r="F34" s="50">
        <f t="shared" si="1"/>
        <v>4</v>
      </c>
      <c r="G34" s="48" t="s">
        <v>638</v>
      </c>
      <c r="H34" s="50">
        <f t="shared" si="2"/>
        <v>6</v>
      </c>
      <c r="I34" s="51" t="s">
        <v>638</v>
      </c>
      <c r="J34" s="50">
        <f t="shared" si="3"/>
        <v>6</v>
      </c>
      <c r="K34" s="48" t="s">
        <v>638</v>
      </c>
      <c r="L34" s="50">
        <f t="shared" si="4"/>
        <v>6</v>
      </c>
      <c r="M34" s="48" t="s">
        <v>637</v>
      </c>
      <c r="N34" s="50">
        <f t="shared" si="5"/>
        <v>9</v>
      </c>
      <c r="O34" s="52" t="s">
        <v>641</v>
      </c>
      <c r="P34" s="50">
        <f t="shared" si="6"/>
        <v>8</v>
      </c>
      <c r="Q34" s="48" t="s">
        <v>644</v>
      </c>
      <c r="R34" s="50">
        <f t="shared" si="7"/>
        <v>10</v>
      </c>
      <c r="S34" s="48">
        <f t="shared" si="8"/>
        <v>206</v>
      </c>
      <c r="T34" s="53">
        <f t="shared" si="9"/>
        <v>4.9047619047619051</v>
      </c>
      <c r="U34" s="63">
        <v>239</v>
      </c>
      <c r="V34" s="54">
        <f t="shared" si="10"/>
        <v>5.5625</v>
      </c>
      <c r="W34" s="55" t="s">
        <v>657</v>
      </c>
    </row>
    <row r="35" spans="1:23" ht="24" customHeight="1" x14ac:dyDescent="0.25">
      <c r="A35" s="47">
        <f>A34+1</f>
        <v>32</v>
      </c>
      <c r="B35" s="48" t="s">
        <v>295</v>
      </c>
      <c r="C35" s="49" t="s">
        <v>641</v>
      </c>
      <c r="D35" s="50">
        <f t="shared" si="0"/>
        <v>8</v>
      </c>
      <c r="E35" s="48" t="s">
        <v>641</v>
      </c>
      <c r="F35" s="50">
        <f t="shared" si="1"/>
        <v>8</v>
      </c>
      <c r="G35" s="48" t="s">
        <v>640</v>
      </c>
      <c r="H35" s="50">
        <f t="shared" si="2"/>
        <v>7</v>
      </c>
      <c r="I35" s="51" t="s">
        <v>637</v>
      </c>
      <c r="J35" s="50">
        <f t="shared" si="3"/>
        <v>9</v>
      </c>
      <c r="K35" s="48" t="s">
        <v>641</v>
      </c>
      <c r="L35" s="50">
        <f t="shared" si="4"/>
        <v>8</v>
      </c>
      <c r="M35" s="48" t="s">
        <v>637</v>
      </c>
      <c r="N35" s="50">
        <f t="shared" si="5"/>
        <v>9</v>
      </c>
      <c r="O35" s="52" t="s">
        <v>641</v>
      </c>
      <c r="P35" s="50">
        <f t="shared" si="6"/>
        <v>8</v>
      </c>
      <c r="Q35" s="48" t="s">
        <v>644</v>
      </c>
      <c r="R35" s="50">
        <f t="shared" si="7"/>
        <v>10</v>
      </c>
      <c r="S35" s="48">
        <f t="shared" si="8"/>
        <v>344</v>
      </c>
      <c r="T35" s="53">
        <f t="shared" si="9"/>
        <v>8.1904761904761898</v>
      </c>
      <c r="U35" s="63">
        <v>306</v>
      </c>
      <c r="V35" s="54">
        <f t="shared" si="10"/>
        <v>8.125</v>
      </c>
      <c r="W35" s="55"/>
    </row>
    <row r="36" spans="1:23" ht="24" customHeight="1" x14ac:dyDescent="0.25">
      <c r="A36" s="47">
        <f t="shared" si="11"/>
        <v>33</v>
      </c>
      <c r="B36" s="48" t="s">
        <v>296</v>
      </c>
      <c r="C36" s="49" t="s">
        <v>641</v>
      </c>
      <c r="D36" s="50">
        <f t="shared" si="0"/>
        <v>8</v>
      </c>
      <c r="E36" s="48" t="s">
        <v>641</v>
      </c>
      <c r="F36" s="50">
        <f t="shared" si="1"/>
        <v>8</v>
      </c>
      <c r="G36" s="48" t="s">
        <v>640</v>
      </c>
      <c r="H36" s="50">
        <f t="shared" si="2"/>
        <v>7</v>
      </c>
      <c r="I36" s="51" t="s">
        <v>637</v>
      </c>
      <c r="J36" s="50">
        <f t="shared" si="3"/>
        <v>9</v>
      </c>
      <c r="K36" s="48" t="s">
        <v>637</v>
      </c>
      <c r="L36" s="50">
        <f t="shared" si="4"/>
        <v>9</v>
      </c>
      <c r="M36" s="48" t="s">
        <v>644</v>
      </c>
      <c r="N36" s="50">
        <f t="shared" si="5"/>
        <v>10</v>
      </c>
      <c r="O36" s="52" t="s">
        <v>644</v>
      </c>
      <c r="P36" s="50">
        <f t="shared" si="6"/>
        <v>10</v>
      </c>
      <c r="Q36" s="48" t="s">
        <v>644</v>
      </c>
      <c r="R36" s="50">
        <f t="shared" si="7"/>
        <v>10</v>
      </c>
      <c r="S36" s="48">
        <f t="shared" si="8"/>
        <v>356</v>
      </c>
      <c r="T36" s="53">
        <f t="shared" si="9"/>
        <v>8.4761904761904763</v>
      </c>
      <c r="U36" s="63">
        <v>318</v>
      </c>
      <c r="V36" s="54">
        <f t="shared" si="10"/>
        <v>8.4250000000000007</v>
      </c>
      <c r="W36" s="55"/>
    </row>
    <row r="37" spans="1:23" ht="24" customHeight="1" x14ac:dyDescent="0.25">
      <c r="A37" s="47">
        <f t="shared" si="11"/>
        <v>34</v>
      </c>
      <c r="B37" s="48" t="s">
        <v>297</v>
      </c>
      <c r="C37" s="49" t="s">
        <v>642</v>
      </c>
      <c r="D37" s="50">
        <f t="shared" si="0"/>
        <v>5</v>
      </c>
      <c r="E37" s="48" t="s">
        <v>640</v>
      </c>
      <c r="F37" s="50">
        <f t="shared" si="1"/>
        <v>7</v>
      </c>
      <c r="G37" s="48" t="s">
        <v>640</v>
      </c>
      <c r="H37" s="50">
        <f t="shared" si="2"/>
        <v>7</v>
      </c>
      <c r="I37" s="51" t="s">
        <v>641</v>
      </c>
      <c r="J37" s="50">
        <f t="shared" si="3"/>
        <v>8</v>
      </c>
      <c r="K37" s="48" t="s">
        <v>640</v>
      </c>
      <c r="L37" s="50">
        <f t="shared" si="4"/>
        <v>7</v>
      </c>
      <c r="M37" s="48" t="s">
        <v>641</v>
      </c>
      <c r="N37" s="50">
        <f t="shared" si="5"/>
        <v>8</v>
      </c>
      <c r="O37" s="52" t="s">
        <v>641</v>
      </c>
      <c r="P37" s="50">
        <f t="shared" si="6"/>
        <v>8</v>
      </c>
      <c r="Q37" s="48" t="s">
        <v>644</v>
      </c>
      <c r="R37" s="50">
        <f t="shared" si="7"/>
        <v>10</v>
      </c>
      <c r="S37" s="48">
        <f t="shared" si="8"/>
        <v>296</v>
      </c>
      <c r="T37" s="53">
        <f t="shared" si="9"/>
        <v>7.0476190476190474</v>
      </c>
      <c r="U37" s="63">
        <v>292</v>
      </c>
      <c r="V37" s="54">
        <f t="shared" si="10"/>
        <v>7.35</v>
      </c>
      <c r="W37" s="55"/>
    </row>
    <row r="38" spans="1:23" ht="24" customHeight="1" x14ac:dyDescent="0.25">
      <c r="A38" s="47">
        <f t="shared" si="11"/>
        <v>35</v>
      </c>
      <c r="B38" s="48" t="s">
        <v>298</v>
      </c>
      <c r="C38" s="49" t="s">
        <v>640</v>
      </c>
      <c r="D38" s="50">
        <f t="shared" si="0"/>
        <v>7</v>
      </c>
      <c r="E38" s="48" t="s">
        <v>638</v>
      </c>
      <c r="F38" s="50">
        <f t="shared" si="1"/>
        <v>6</v>
      </c>
      <c r="G38" s="48" t="s">
        <v>637</v>
      </c>
      <c r="H38" s="50">
        <f t="shared" si="2"/>
        <v>9</v>
      </c>
      <c r="I38" s="51" t="s">
        <v>644</v>
      </c>
      <c r="J38" s="50">
        <f t="shared" si="3"/>
        <v>10</v>
      </c>
      <c r="K38" s="48" t="s">
        <v>644</v>
      </c>
      <c r="L38" s="50">
        <f t="shared" si="4"/>
        <v>10</v>
      </c>
      <c r="M38" s="48" t="s">
        <v>644</v>
      </c>
      <c r="N38" s="50">
        <f t="shared" si="5"/>
        <v>10</v>
      </c>
      <c r="O38" s="52" t="s">
        <v>637</v>
      </c>
      <c r="P38" s="50">
        <f t="shared" si="6"/>
        <v>9</v>
      </c>
      <c r="Q38" s="48" t="s">
        <v>644</v>
      </c>
      <c r="R38" s="50">
        <f t="shared" si="7"/>
        <v>10</v>
      </c>
      <c r="S38" s="48">
        <f t="shared" si="8"/>
        <v>356</v>
      </c>
      <c r="T38" s="53">
        <f t="shared" si="9"/>
        <v>8.4761904761904763</v>
      </c>
      <c r="U38" s="63">
        <v>300</v>
      </c>
      <c r="V38" s="54">
        <f t="shared" si="10"/>
        <v>8.1999999999999993</v>
      </c>
      <c r="W38" s="55"/>
    </row>
    <row r="39" spans="1:23" ht="24" customHeight="1" x14ac:dyDescent="0.25">
      <c r="A39" s="47">
        <f t="shared" si="11"/>
        <v>36</v>
      </c>
      <c r="B39" s="48" t="s">
        <v>299</v>
      </c>
      <c r="C39" s="49" t="s">
        <v>641</v>
      </c>
      <c r="D39" s="50">
        <f t="shared" si="0"/>
        <v>8</v>
      </c>
      <c r="E39" s="48" t="s">
        <v>641</v>
      </c>
      <c r="F39" s="50">
        <f t="shared" si="1"/>
        <v>8</v>
      </c>
      <c r="G39" s="48" t="s">
        <v>641</v>
      </c>
      <c r="H39" s="50">
        <f t="shared" si="2"/>
        <v>8</v>
      </c>
      <c r="I39" s="51" t="s">
        <v>637</v>
      </c>
      <c r="J39" s="50">
        <f t="shared" si="3"/>
        <v>9</v>
      </c>
      <c r="K39" s="48" t="s">
        <v>644</v>
      </c>
      <c r="L39" s="50">
        <f t="shared" si="4"/>
        <v>10</v>
      </c>
      <c r="M39" s="48" t="s">
        <v>644</v>
      </c>
      <c r="N39" s="50">
        <f t="shared" si="5"/>
        <v>10</v>
      </c>
      <c r="O39" s="52" t="s">
        <v>637</v>
      </c>
      <c r="P39" s="50">
        <f t="shared" si="6"/>
        <v>9</v>
      </c>
      <c r="Q39" s="48" t="s">
        <v>644</v>
      </c>
      <c r="R39" s="50">
        <f t="shared" si="7"/>
        <v>10</v>
      </c>
      <c r="S39" s="48">
        <f t="shared" si="8"/>
        <v>366</v>
      </c>
      <c r="T39" s="53">
        <f t="shared" si="9"/>
        <v>8.7142857142857135</v>
      </c>
      <c r="U39" s="63">
        <v>307</v>
      </c>
      <c r="V39" s="54">
        <f t="shared" si="10"/>
        <v>8.4124999999999996</v>
      </c>
      <c r="W39" s="55"/>
    </row>
    <row r="40" spans="1:23" ht="24" customHeight="1" x14ac:dyDescent="0.25">
      <c r="A40" s="47">
        <f t="shared" si="11"/>
        <v>37</v>
      </c>
      <c r="B40" s="48" t="s">
        <v>300</v>
      </c>
      <c r="C40" s="49" t="s">
        <v>641</v>
      </c>
      <c r="D40" s="50">
        <f t="shared" si="0"/>
        <v>8</v>
      </c>
      <c r="E40" s="48" t="s">
        <v>640</v>
      </c>
      <c r="F40" s="50">
        <f t="shared" si="1"/>
        <v>7</v>
      </c>
      <c r="G40" s="48" t="s">
        <v>641</v>
      </c>
      <c r="H40" s="50">
        <f t="shared" si="2"/>
        <v>8</v>
      </c>
      <c r="I40" s="51" t="s">
        <v>637</v>
      </c>
      <c r="J40" s="50">
        <f t="shared" si="3"/>
        <v>9</v>
      </c>
      <c r="K40" s="48" t="s">
        <v>637</v>
      </c>
      <c r="L40" s="50">
        <f t="shared" si="4"/>
        <v>9</v>
      </c>
      <c r="M40" s="48" t="s">
        <v>644</v>
      </c>
      <c r="N40" s="50">
        <f t="shared" si="5"/>
        <v>10</v>
      </c>
      <c r="O40" s="52" t="s">
        <v>641</v>
      </c>
      <c r="P40" s="50">
        <f t="shared" si="6"/>
        <v>8</v>
      </c>
      <c r="Q40" s="48" t="s">
        <v>644</v>
      </c>
      <c r="R40" s="50">
        <f t="shared" si="7"/>
        <v>10</v>
      </c>
      <c r="S40" s="48">
        <f t="shared" si="8"/>
        <v>350</v>
      </c>
      <c r="T40" s="53">
        <f t="shared" si="9"/>
        <v>8.3333333333333339</v>
      </c>
      <c r="U40" s="63">
        <v>299</v>
      </c>
      <c r="V40" s="54">
        <f t="shared" si="10"/>
        <v>8.1125000000000007</v>
      </c>
      <c r="W40" s="55"/>
    </row>
    <row r="41" spans="1:23" ht="24" customHeight="1" x14ac:dyDescent="0.25">
      <c r="A41" s="47">
        <f t="shared" si="11"/>
        <v>38</v>
      </c>
      <c r="B41" s="48" t="s">
        <v>301</v>
      </c>
      <c r="C41" s="49" t="s">
        <v>642</v>
      </c>
      <c r="D41" s="50">
        <f t="shared" si="0"/>
        <v>5</v>
      </c>
      <c r="E41" s="48" t="s">
        <v>642</v>
      </c>
      <c r="F41" s="50">
        <f t="shared" si="1"/>
        <v>5</v>
      </c>
      <c r="G41" s="48" t="s">
        <v>640</v>
      </c>
      <c r="H41" s="50">
        <f t="shared" si="2"/>
        <v>7</v>
      </c>
      <c r="I41" s="51" t="s">
        <v>637</v>
      </c>
      <c r="J41" s="50">
        <f t="shared" si="3"/>
        <v>9</v>
      </c>
      <c r="K41" s="48" t="s">
        <v>640</v>
      </c>
      <c r="L41" s="50">
        <f t="shared" si="4"/>
        <v>7</v>
      </c>
      <c r="M41" s="48" t="s">
        <v>637</v>
      </c>
      <c r="N41" s="50">
        <f t="shared" si="5"/>
        <v>9</v>
      </c>
      <c r="O41" s="52" t="s">
        <v>637</v>
      </c>
      <c r="P41" s="50">
        <f t="shared" si="6"/>
        <v>9</v>
      </c>
      <c r="Q41" s="48" t="s">
        <v>637</v>
      </c>
      <c r="R41" s="50">
        <f t="shared" si="7"/>
        <v>9</v>
      </c>
      <c r="S41" s="48">
        <f t="shared" si="8"/>
        <v>290</v>
      </c>
      <c r="T41" s="53">
        <f t="shared" si="9"/>
        <v>6.9047619047619051</v>
      </c>
      <c r="U41" s="63">
        <v>252</v>
      </c>
      <c r="V41" s="54">
        <f t="shared" si="10"/>
        <v>6.7750000000000004</v>
      </c>
      <c r="W41" s="55"/>
    </row>
    <row r="42" spans="1:23" ht="24" customHeight="1" x14ac:dyDescent="0.25">
      <c r="A42" s="47">
        <f t="shared" si="11"/>
        <v>39</v>
      </c>
      <c r="B42" s="48" t="s">
        <v>302</v>
      </c>
      <c r="C42" s="49" t="s">
        <v>641</v>
      </c>
      <c r="D42" s="50">
        <f t="shared" si="0"/>
        <v>8</v>
      </c>
      <c r="E42" s="48" t="s">
        <v>641</v>
      </c>
      <c r="F42" s="50">
        <f t="shared" si="1"/>
        <v>8</v>
      </c>
      <c r="G42" s="48" t="s">
        <v>637</v>
      </c>
      <c r="H42" s="50">
        <f t="shared" si="2"/>
        <v>9</v>
      </c>
      <c r="I42" s="51" t="s">
        <v>637</v>
      </c>
      <c r="J42" s="50">
        <f t="shared" si="3"/>
        <v>9</v>
      </c>
      <c r="K42" s="48" t="s">
        <v>637</v>
      </c>
      <c r="L42" s="50">
        <f t="shared" si="4"/>
        <v>9</v>
      </c>
      <c r="M42" s="48" t="s">
        <v>644</v>
      </c>
      <c r="N42" s="50">
        <f t="shared" si="5"/>
        <v>10</v>
      </c>
      <c r="O42" s="52" t="s">
        <v>641</v>
      </c>
      <c r="P42" s="50">
        <f t="shared" si="6"/>
        <v>8</v>
      </c>
      <c r="Q42" s="48" t="s">
        <v>644</v>
      </c>
      <c r="R42" s="50">
        <f t="shared" si="7"/>
        <v>10</v>
      </c>
      <c r="S42" s="48">
        <f t="shared" si="8"/>
        <v>364</v>
      </c>
      <c r="T42" s="53">
        <f t="shared" si="9"/>
        <v>8.6666666666666661</v>
      </c>
      <c r="U42" s="63">
        <v>300</v>
      </c>
      <c r="V42" s="54">
        <f t="shared" si="10"/>
        <v>8.3000000000000007</v>
      </c>
      <c r="W42" s="55"/>
    </row>
    <row r="43" spans="1:23" ht="24" customHeight="1" x14ac:dyDescent="0.25">
      <c r="A43" s="47">
        <f t="shared" si="11"/>
        <v>40</v>
      </c>
      <c r="B43" s="48" t="s">
        <v>303</v>
      </c>
      <c r="C43" s="49" t="s">
        <v>639</v>
      </c>
      <c r="D43" s="50">
        <f t="shared" si="0"/>
        <v>4</v>
      </c>
      <c r="E43" s="48" t="s">
        <v>641</v>
      </c>
      <c r="F43" s="50">
        <f t="shared" si="1"/>
        <v>8</v>
      </c>
      <c r="G43" s="48" t="s">
        <v>640</v>
      </c>
      <c r="H43" s="50">
        <f t="shared" si="2"/>
        <v>7</v>
      </c>
      <c r="I43" s="51" t="s">
        <v>644</v>
      </c>
      <c r="J43" s="50">
        <f t="shared" si="3"/>
        <v>10</v>
      </c>
      <c r="K43" s="48" t="s">
        <v>637</v>
      </c>
      <c r="L43" s="50">
        <f t="shared" si="4"/>
        <v>9</v>
      </c>
      <c r="M43" s="48" t="s">
        <v>644</v>
      </c>
      <c r="N43" s="50">
        <f t="shared" si="5"/>
        <v>10</v>
      </c>
      <c r="O43" s="52" t="s">
        <v>644</v>
      </c>
      <c r="P43" s="50">
        <f t="shared" si="6"/>
        <v>10</v>
      </c>
      <c r="Q43" s="48" t="s">
        <v>644</v>
      </c>
      <c r="R43" s="50">
        <f t="shared" si="7"/>
        <v>10</v>
      </c>
      <c r="S43" s="48">
        <f t="shared" si="8"/>
        <v>332</v>
      </c>
      <c r="T43" s="53">
        <f t="shared" si="9"/>
        <v>7.9047619047619051</v>
      </c>
      <c r="U43" s="63">
        <v>267</v>
      </c>
      <c r="V43" s="54">
        <f t="shared" si="10"/>
        <v>7.4874999999999998</v>
      </c>
      <c r="W43" s="55"/>
    </row>
    <row r="44" spans="1:23" ht="24" customHeight="1" x14ac:dyDescent="0.25">
      <c r="A44" s="47">
        <f>A43+1</f>
        <v>41</v>
      </c>
      <c r="B44" s="48" t="s">
        <v>304</v>
      </c>
      <c r="C44" s="49" t="s">
        <v>640</v>
      </c>
      <c r="D44" s="50">
        <f>IF(C44="AA",10, IF(C44="AB",9, IF(C44="BB",8, IF(C44="BC",7,IF(C44="CC",6, IF(C44="CD",5, IF(C44="DD",4,IF(C44="F",0))))))))</f>
        <v>7</v>
      </c>
      <c r="E44" s="56" t="s">
        <v>645</v>
      </c>
      <c r="F44" s="50">
        <f>IF(E44="AA",10, IF(E44="AB",9, IF(E44="BB",8, IF(E44="BC",7,IF(E44="CC",6, IF(E44="CD",5, IF(E44="DD",4,IF(E44="F",0))))))))</f>
        <v>0</v>
      </c>
      <c r="G44" s="48" t="s">
        <v>642</v>
      </c>
      <c r="H44" s="50">
        <f>IF(G44="AA",10, IF(G44="AB",9, IF(G44="BB",8, IF(G44="BC",7,IF(G44="CC",6, IF(G44="CD",5, IF(G44="DD",4,IF(G44="F",0))))))))</f>
        <v>5</v>
      </c>
      <c r="I44" s="51" t="s">
        <v>640</v>
      </c>
      <c r="J44" s="50">
        <f>IF(I44="AA",10, IF(I44="AB",9, IF(I44="BB",8, IF(I44="BC",7,IF(I44="CC",6, IF(I44="CD",5, IF(I44="DD",4,IF(I44="F",0))))))))</f>
        <v>7</v>
      </c>
      <c r="K44" s="48" t="s">
        <v>642</v>
      </c>
      <c r="L44" s="50">
        <f>IF(K44="AA",10, IF(K44="AB",9, IF(K44="BB",8, IF(K44="BC",7,IF(K44="CC",6, IF(K44="CD",5, IF(K44="DD",4,IF(K44="F",0))))))))</f>
        <v>5</v>
      </c>
      <c r="M44" s="48" t="s">
        <v>637</v>
      </c>
      <c r="N44" s="50">
        <f>IF(M44="AA",10, IF(M44="AB",9, IF(M44="BB",8, IF(M44="BC",7,IF(M44="CC",6, IF(M44="CD",5, IF(M44="DD",4,IF(M44="F",0))))))))</f>
        <v>9</v>
      </c>
      <c r="O44" s="52" t="s">
        <v>641</v>
      </c>
      <c r="P44" s="50">
        <f>IF(O44="AA",10, IF(O44="AB",9, IF(O44="BB",8, IF(O44="BC",7,IF(O44="CC",6, IF(O44="CD",5, IF(O44="DD",4,IF(O44="F",0))))))))</f>
        <v>8</v>
      </c>
      <c r="Q44" s="48" t="s">
        <v>637</v>
      </c>
      <c r="R44" s="50">
        <f>IF(Q44="AA",10, IF(Q44="AB",9, IF(Q44="BB",8, IF(Q44="BC",7,IF(Q44="CC",6, IF(Q44="CD",5, IF(Q44="DD",4,IF(Q44="F",0))))))))</f>
        <v>9</v>
      </c>
      <c r="S44" s="48">
        <f>(D44*8+F44*8+H44*6+J44*8+L44*6+N44*2+P44*2+R44*2)</f>
        <v>224</v>
      </c>
      <c r="T44" s="53">
        <f>(S44/42)</f>
        <v>5.333333333333333</v>
      </c>
      <c r="U44" s="86">
        <v>206</v>
      </c>
      <c r="V44" s="54">
        <f>(S44+U44)/80</f>
        <v>5.375</v>
      </c>
      <c r="W44" s="55" t="s">
        <v>655</v>
      </c>
    </row>
    <row r="45" spans="1:23" ht="24" customHeight="1" x14ac:dyDescent="0.25">
      <c r="A45" s="47">
        <f>A44+1</f>
        <v>42</v>
      </c>
      <c r="B45" s="48" t="s">
        <v>305</v>
      </c>
      <c r="C45" s="49" t="s">
        <v>644</v>
      </c>
      <c r="D45" s="50">
        <f>IF(C45="AA",10, IF(C45="AB",9, IF(C45="BB",8, IF(C45="BC",7,IF(C45="CC",6, IF(C45="CD",5, IF(C45="DD",4,IF(C45="F",0))))))))</f>
        <v>10</v>
      </c>
      <c r="E45" s="48" t="s">
        <v>640</v>
      </c>
      <c r="F45" s="50">
        <f>IF(E45="AA",10, IF(E45="AB",9, IF(E45="BB",8, IF(E45="BC",7,IF(E45="CC",6, IF(E45="CD",5, IF(E45="DD",4,IF(E45="F",0))))))))</f>
        <v>7</v>
      </c>
      <c r="G45" s="48" t="s">
        <v>640</v>
      </c>
      <c r="H45" s="50">
        <f>IF(G45="AA",10, IF(G45="AB",9, IF(G45="BB",8, IF(G45="BC",7,IF(G45="CC",6, IF(G45="CD",5, IF(G45="DD",4,IF(G45="F",0))))))))</f>
        <v>7</v>
      </c>
      <c r="I45" s="51" t="s">
        <v>638</v>
      </c>
      <c r="J45" s="50">
        <f>IF(I45="AA",10, IF(I45="AB",9, IF(I45="BB",8, IF(I45="BC",7,IF(I45="CC",6, IF(I45="CD",5, IF(I45="DD",4,IF(I45="F",0))))))))</f>
        <v>6</v>
      </c>
      <c r="K45" s="48" t="s">
        <v>637</v>
      </c>
      <c r="L45" s="50">
        <f>IF(K45="AA",10, IF(K45="AB",9, IF(K45="BB",8, IF(K45="BC",7,IF(K45="CC",6, IF(K45="CD",5, IF(K45="DD",4,IF(K45="F",0))))))))</f>
        <v>9</v>
      </c>
      <c r="M45" s="48" t="s">
        <v>637</v>
      </c>
      <c r="N45" s="50">
        <f>IF(M45="AA",10, IF(M45="AB",9, IF(M45="BB",8, IF(M45="BC",7,IF(M45="CC",6, IF(M45="CD",5, IF(M45="DD",4,IF(M45="F",0))))))))</f>
        <v>9</v>
      </c>
      <c r="O45" s="52" t="s">
        <v>644</v>
      </c>
      <c r="P45" s="50">
        <f>IF(O45="AA",10, IF(O45="AB",9, IF(O45="BB",8, IF(O45="BC",7,IF(O45="CC",6, IF(O45="CD",5, IF(O45="DD",4,IF(O45="F",0))))))))</f>
        <v>10</v>
      </c>
      <c r="Q45" s="48" t="s">
        <v>644</v>
      </c>
      <c r="R45" s="50">
        <f>IF(Q45="AA",10, IF(Q45="AB",9, IF(Q45="BB",8, IF(Q45="BC",7,IF(Q45="CC",6, IF(Q45="CD",5, IF(Q45="DD",4,IF(Q45="F",0))))))))</f>
        <v>10</v>
      </c>
      <c r="S45" s="48">
        <f>(D45*8+F45*8+H45*6+J45*8+L45*6+N45*2+P45*2+R45*2)</f>
        <v>338</v>
      </c>
      <c r="T45" s="53">
        <f>(S45/42)</f>
        <v>8.0476190476190474</v>
      </c>
      <c r="U45" s="63">
        <v>272</v>
      </c>
      <c r="V45" s="54">
        <f>(S45+U45)/80</f>
        <v>7.625</v>
      </c>
      <c r="W45" s="55"/>
    </row>
    <row r="46" spans="1:23" ht="24" customHeight="1" x14ac:dyDescent="0.25">
      <c r="A46" s="47">
        <f>A45+1</f>
        <v>43</v>
      </c>
      <c r="B46" s="48" t="s">
        <v>306</v>
      </c>
      <c r="C46" s="49" t="s">
        <v>638</v>
      </c>
      <c r="D46" s="50">
        <f>IF(C46="AA",10, IF(C46="AB",9, IF(C46="BB",8, IF(C46="BC",7,IF(C46="CC",6, IF(C46="CD",5, IF(C46="DD",4,IF(C46="F",0))))))))</f>
        <v>6</v>
      </c>
      <c r="E46" s="48" t="s">
        <v>642</v>
      </c>
      <c r="F46" s="50">
        <f>IF(E46="AA",10, IF(E46="AB",9, IF(E46="BB",8, IF(E46="BC",7,IF(E46="CC",6, IF(E46="CD",5, IF(E46="DD",4,IF(E46="F",0))))))))</f>
        <v>5</v>
      </c>
      <c r="G46" s="48" t="s">
        <v>640</v>
      </c>
      <c r="H46" s="50">
        <f>IF(G46="AA",10, IF(G46="AB",9, IF(G46="BB",8, IF(G46="BC",7,IF(G46="CC",6, IF(G46="CD",5, IF(G46="DD",4,IF(G46="F",0))))))))</f>
        <v>7</v>
      </c>
      <c r="I46" s="51" t="s">
        <v>637</v>
      </c>
      <c r="J46" s="50">
        <f>IF(I46="AA",10, IF(I46="AB",9, IF(I46="BB",8, IF(I46="BC",7,IF(I46="CC",6, IF(I46="CD",5, IF(I46="DD",4,IF(I46="F",0))))))))</f>
        <v>9</v>
      </c>
      <c r="K46" s="48" t="s">
        <v>642</v>
      </c>
      <c r="L46" s="50">
        <f>IF(K46="AA",10, IF(K46="AB",9, IF(K46="BB",8, IF(K46="BC",7,IF(K46="CC",6, IF(K46="CD",5, IF(K46="DD",4,IF(K46="F",0))))))))</f>
        <v>5</v>
      </c>
      <c r="M46" s="48" t="s">
        <v>640</v>
      </c>
      <c r="N46" s="50">
        <f>IF(M46="AA",10, IF(M46="AB",9, IF(M46="BB",8, IF(M46="BC",7,IF(M46="CC",6, IF(M46="CD",5, IF(M46="DD",4,IF(M46="F",0))))))))</f>
        <v>7</v>
      </c>
      <c r="O46" s="52" t="s">
        <v>644</v>
      </c>
      <c r="P46" s="50">
        <f>IF(O46="AA",10, IF(O46="AB",9, IF(O46="BB",8, IF(O46="BC",7,IF(O46="CC",6, IF(O46="CD",5, IF(O46="DD",4,IF(O46="F",0))))))))</f>
        <v>10</v>
      </c>
      <c r="Q46" s="48" t="s">
        <v>644</v>
      </c>
      <c r="R46" s="50">
        <f>IF(Q46="AA",10, IF(Q46="AB",9, IF(Q46="BB",8, IF(Q46="BC",7,IF(Q46="CC",6, IF(Q46="CD",5, IF(Q46="DD",4,IF(Q46="F",0))))))))</f>
        <v>10</v>
      </c>
      <c r="S46" s="48">
        <f>(D46*8+F46*8+H46*6+J46*8+L46*6+N46*2+P46*2+R46*2)</f>
        <v>286</v>
      </c>
      <c r="T46" s="53">
        <f>(S46/42)</f>
        <v>6.8095238095238093</v>
      </c>
      <c r="U46" s="63">
        <v>255</v>
      </c>
      <c r="V46" s="54">
        <f>(S46+U46)/80</f>
        <v>6.7625000000000002</v>
      </c>
      <c r="W46" s="55"/>
    </row>
    <row r="47" spans="1:23" ht="24" customHeight="1" x14ac:dyDescent="0.25">
      <c r="A47" s="47">
        <f>A46+1</f>
        <v>44</v>
      </c>
      <c r="B47" s="48" t="s">
        <v>307</v>
      </c>
      <c r="C47" s="49" t="s">
        <v>641</v>
      </c>
      <c r="D47" s="50">
        <f>IF(C47="AA",10, IF(C47="AB",9, IF(C47="BB",8, IF(C47="BC",7,IF(C47="CC",6, IF(C47="CD",5, IF(C47="DD",4,IF(C47="F",0))))))))</f>
        <v>8</v>
      </c>
      <c r="E47" s="48" t="s">
        <v>640</v>
      </c>
      <c r="F47" s="50">
        <f>IF(E47="AA",10, IF(E47="AB",9, IF(E47="BB",8, IF(E47="BC",7,IF(E47="CC",6, IF(E47="CD",5, IF(E47="DD",4,IF(E47="F",0))))))))</f>
        <v>7</v>
      </c>
      <c r="G47" s="48" t="s">
        <v>638</v>
      </c>
      <c r="H47" s="50">
        <f>IF(G47="AA",10, IF(G47="AB",9, IF(G47="BB",8, IF(G47="BC",7,IF(G47="CC",6, IF(G47="CD",5, IF(G47="DD",4,IF(G47="F",0))))))))</f>
        <v>6</v>
      </c>
      <c r="I47" s="51" t="s">
        <v>640</v>
      </c>
      <c r="J47" s="50">
        <f>IF(I47="AA",10, IF(I47="AB",9, IF(I47="BB",8, IF(I47="BC",7,IF(I47="CC",6, IF(I47="CD",5, IF(I47="DD",4,IF(I47="F",0))))))))</f>
        <v>7</v>
      </c>
      <c r="K47" s="48" t="s">
        <v>640</v>
      </c>
      <c r="L47" s="50">
        <f>IF(K47="AA",10, IF(K47="AB",9, IF(K47="BB",8, IF(K47="BC",7,IF(K47="CC",6, IF(K47="CD",5, IF(K47="DD",4,IF(K47="F",0))))))))</f>
        <v>7</v>
      </c>
      <c r="M47" s="48" t="s">
        <v>637</v>
      </c>
      <c r="N47" s="50">
        <f>IF(M47="AA",10, IF(M47="AB",9, IF(M47="BB",8, IF(M47="BC",7,IF(M47="CC",6, IF(M47="CD",5, IF(M47="DD",4,IF(M47="F",0))))))))</f>
        <v>9</v>
      </c>
      <c r="O47" s="52" t="s">
        <v>640</v>
      </c>
      <c r="P47" s="50">
        <f>IF(O47="AA",10, IF(O47="AB",9, IF(O47="BB",8, IF(O47="BC",7,IF(O47="CC",6, IF(O47="CD",5, IF(O47="DD",4,IF(O47="F",0))))))))</f>
        <v>7</v>
      </c>
      <c r="Q47" s="48" t="s">
        <v>637</v>
      </c>
      <c r="R47" s="50">
        <f>IF(Q47="AA",10, IF(Q47="AB",9, IF(Q47="BB",8, IF(Q47="BC",7,IF(Q47="CC",6, IF(Q47="CD",5, IF(Q47="DD",4,IF(Q47="F",0))))))))</f>
        <v>9</v>
      </c>
      <c r="S47" s="48">
        <f>(D47*8+F47*8+H47*6+J47*8+L47*6+N47*2+P47*2+R47*2)</f>
        <v>304</v>
      </c>
      <c r="T47" s="53">
        <f>(S47/42)</f>
        <v>7.2380952380952381</v>
      </c>
      <c r="U47" s="63">
        <v>250</v>
      </c>
      <c r="V47" s="54">
        <f>(S47+U47)/80</f>
        <v>6.9249999999999998</v>
      </c>
      <c r="W47" s="55"/>
    </row>
    <row r="48" spans="1:23" ht="24" customHeight="1" x14ac:dyDescent="0.25">
      <c r="A48" s="47">
        <f>A47+1</f>
        <v>45</v>
      </c>
      <c r="B48" s="48" t="s">
        <v>308</v>
      </c>
      <c r="C48" s="49" t="s">
        <v>640</v>
      </c>
      <c r="D48" s="50">
        <f>IF(C48="AA",10, IF(C48="AB",9, IF(C48="BB",8, IF(C48="BC",7,IF(C48="CC",6, IF(C48="CD",5, IF(C48="DD",4,IF(C48="F",0))))))))</f>
        <v>7</v>
      </c>
      <c r="E48" s="48" t="s">
        <v>637</v>
      </c>
      <c r="F48" s="50">
        <f>IF(E48="AA",10, IF(E48="AB",9, IF(E48="BB",8, IF(E48="BC",7,IF(E48="CC",6, IF(E48="CD",5, IF(E48="DD",4,IF(E48="F",0))))))))</f>
        <v>9</v>
      </c>
      <c r="G48" s="48" t="s">
        <v>641</v>
      </c>
      <c r="H48" s="50">
        <f>IF(G48="AA",10, IF(G48="AB",9, IF(G48="BB",8, IF(G48="BC",7,IF(G48="CC",6, IF(G48="CD",5, IF(G48="DD",4,IF(G48="F",0))))))))</f>
        <v>8</v>
      </c>
      <c r="I48" s="51" t="s">
        <v>637</v>
      </c>
      <c r="J48" s="50">
        <f>IF(I48="AA",10, IF(I48="AB",9, IF(I48="BB",8, IF(I48="BC",7,IF(I48="CC",6, IF(I48="CD",5, IF(I48="DD",4,IF(I48="F",0))))))))</f>
        <v>9</v>
      </c>
      <c r="K48" s="48" t="s">
        <v>637</v>
      </c>
      <c r="L48" s="50">
        <f>IF(K48="AA",10, IF(K48="AB",9, IF(K48="BB",8, IF(K48="BC",7,IF(K48="CC",6, IF(K48="CD",5, IF(K48="DD",4,IF(K48="F",0))))))))</f>
        <v>9</v>
      </c>
      <c r="M48" s="48" t="s">
        <v>637</v>
      </c>
      <c r="N48" s="50">
        <f>IF(M48="AA",10, IF(M48="AB",9, IF(M48="BB",8, IF(M48="BC",7,IF(M48="CC",6, IF(M48="CD",5, IF(M48="DD",4,IF(M48="F",0))))))))</f>
        <v>9</v>
      </c>
      <c r="O48" s="52" t="s">
        <v>637</v>
      </c>
      <c r="P48" s="50">
        <f>IF(O48="AA",10, IF(O48="AB",9, IF(O48="BB",8, IF(O48="BC",7,IF(O48="CC",6, IF(O48="CD",5, IF(O48="DD",4,IF(O48="F",0))))))))</f>
        <v>9</v>
      </c>
      <c r="Q48" s="48" t="s">
        <v>644</v>
      </c>
      <c r="R48" s="50">
        <f>IF(Q48="AA",10, IF(Q48="AB",9, IF(Q48="BB",8, IF(Q48="BC",7,IF(Q48="CC",6, IF(Q48="CD",5, IF(Q48="DD",4,IF(Q48="F",0))))))))</f>
        <v>10</v>
      </c>
      <c r="S48" s="48">
        <f>(D48*8+F48*8+H48*6+J48*8+L48*6+N48*2+P48*2+R48*2)</f>
        <v>358</v>
      </c>
      <c r="T48" s="53">
        <f>(S48/42)</f>
        <v>8.5238095238095237</v>
      </c>
      <c r="U48" s="63">
        <v>288</v>
      </c>
      <c r="V48" s="54">
        <f>(S48+U48)/80</f>
        <v>8.0749999999999993</v>
      </c>
      <c r="W48" s="55"/>
    </row>
    <row r="49" spans="1:23" ht="24" customHeight="1" x14ac:dyDescent="0.25">
      <c r="A49" s="47">
        <v>46</v>
      </c>
      <c r="B49" s="48" t="s">
        <v>309</v>
      </c>
      <c r="C49" s="49" t="s">
        <v>641</v>
      </c>
      <c r="D49" s="50">
        <f t="shared" ref="D49:D52" si="24">IF(C49="AA",10, IF(C49="AB",9, IF(C49="BB",8, IF(C49="BC",7,IF(C49="CC",6, IF(C49="CD",5, IF(C49="DD",4,IF(C49="F",0))))))))</f>
        <v>8</v>
      </c>
      <c r="E49" s="48" t="s">
        <v>640</v>
      </c>
      <c r="F49" s="50">
        <f t="shared" ref="F49:F52" si="25">IF(E49="AA",10, IF(E49="AB",9, IF(E49="BB",8, IF(E49="BC",7,IF(E49="CC",6, IF(E49="CD",5, IF(E49="DD",4,IF(E49="F",0))))))))</f>
        <v>7</v>
      </c>
      <c r="G49" s="48" t="s">
        <v>642</v>
      </c>
      <c r="H49" s="50">
        <f t="shared" ref="H49:H52" si="26">IF(G49="AA",10, IF(G49="AB",9, IF(G49="BB",8, IF(G49="BC",7,IF(G49="CC",6, IF(G49="CD",5, IF(G49="DD",4,IF(G49="F",0))))))))</f>
        <v>5</v>
      </c>
      <c r="I49" s="51" t="s">
        <v>640</v>
      </c>
      <c r="J49" s="50">
        <f t="shared" ref="J49:J52" si="27">IF(I49="AA",10, IF(I49="AB",9, IF(I49="BB",8, IF(I49="BC",7,IF(I49="CC",6, IF(I49="CD",5, IF(I49="DD",4,IF(I49="F",0))))))))</f>
        <v>7</v>
      </c>
      <c r="K49" s="48" t="s">
        <v>640</v>
      </c>
      <c r="L49" s="50">
        <f t="shared" ref="L49:L52" si="28">IF(K49="AA",10, IF(K49="AB",9, IF(K49="BB",8, IF(K49="BC",7,IF(K49="CC",6, IF(K49="CD",5, IF(K49="DD",4,IF(K49="F",0))))))))</f>
        <v>7</v>
      </c>
      <c r="M49" s="48" t="s">
        <v>637</v>
      </c>
      <c r="N49" s="50">
        <f t="shared" ref="N49:N52" si="29">IF(M49="AA",10, IF(M49="AB",9, IF(M49="BB",8, IF(M49="BC",7,IF(M49="CC",6, IF(M49="CD",5, IF(M49="DD",4,IF(M49="F",0))))))))</f>
        <v>9</v>
      </c>
      <c r="O49" s="52" t="s">
        <v>637</v>
      </c>
      <c r="P49" s="50">
        <f t="shared" ref="P49:P52" si="30">IF(O49="AA",10, IF(O49="AB",9, IF(O49="BB",8, IF(O49="BC",7,IF(O49="CC",6, IF(O49="CD",5, IF(O49="DD",4,IF(O49="F",0))))))))</f>
        <v>9</v>
      </c>
      <c r="Q49" s="48" t="s">
        <v>644</v>
      </c>
      <c r="R49" s="50">
        <f t="shared" ref="R49:R52" si="31">IF(Q49="AA",10, IF(Q49="AB",9, IF(Q49="BB",8, IF(Q49="BC",7,IF(Q49="CC",6, IF(Q49="CD",5, IF(Q49="DD",4,IF(Q49="F",0))))))))</f>
        <v>10</v>
      </c>
      <c r="S49" s="48">
        <f t="shared" ref="S49:S52" si="32">(D49*8+F49*8+H49*6+J49*8+L49*6+N49*2+P49*2+R49*2)</f>
        <v>304</v>
      </c>
      <c r="T49" s="53">
        <f t="shared" ref="T49:T52" si="33">(S49/42)</f>
        <v>7.2380952380952381</v>
      </c>
      <c r="U49" s="63">
        <v>293</v>
      </c>
      <c r="V49" s="54">
        <f t="shared" ref="V49:V52" si="34">(S49+U49)/80</f>
        <v>7.4625000000000004</v>
      </c>
      <c r="W49" s="55"/>
    </row>
    <row r="50" spans="1:23" ht="24" customHeight="1" x14ac:dyDescent="0.25">
      <c r="A50" s="47">
        <f t="shared" ref="A50:A53" si="35">A49+1</f>
        <v>47</v>
      </c>
      <c r="B50" s="48" t="s">
        <v>310</v>
      </c>
      <c r="C50" s="49" t="s">
        <v>638</v>
      </c>
      <c r="D50" s="50">
        <f t="shared" si="24"/>
        <v>6</v>
      </c>
      <c r="E50" s="48" t="s">
        <v>641</v>
      </c>
      <c r="F50" s="50">
        <f t="shared" si="25"/>
        <v>8</v>
      </c>
      <c r="G50" s="48" t="s">
        <v>640</v>
      </c>
      <c r="H50" s="50">
        <f t="shared" si="26"/>
        <v>7</v>
      </c>
      <c r="I50" s="51" t="s">
        <v>640</v>
      </c>
      <c r="J50" s="50">
        <f t="shared" si="27"/>
        <v>7</v>
      </c>
      <c r="K50" s="48" t="s">
        <v>641</v>
      </c>
      <c r="L50" s="50">
        <f t="shared" si="28"/>
        <v>8</v>
      </c>
      <c r="M50" s="48" t="s">
        <v>637</v>
      </c>
      <c r="N50" s="50">
        <f t="shared" si="29"/>
        <v>9</v>
      </c>
      <c r="O50" s="52" t="s">
        <v>637</v>
      </c>
      <c r="P50" s="50">
        <f t="shared" si="30"/>
        <v>9</v>
      </c>
      <c r="Q50" s="48" t="s">
        <v>644</v>
      </c>
      <c r="R50" s="50">
        <f t="shared" si="31"/>
        <v>10</v>
      </c>
      <c r="S50" s="48">
        <f t="shared" si="32"/>
        <v>314</v>
      </c>
      <c r="T50" s="53">
        <f t="shared" si="33"/>
        <v>7.4761904761904763</v>
      </c>
      <c r="U50" s="63">
        <v>291</v>
      </c>
      <c r="V50" s="54">
        <f t="shared" si="34"/>
        <v>7.5625</v>
      </c>
      <c r="W50" s="55"/>
    </row>
    <row r="51" spans="1:23" ht="24" customHeight="1" x14ac:dyDescent="0.25">
      <c r="A51" s="47">
        <f t="shared" si="35"/>
        <v>48</v>
      </c>
      <c r="B51" s="48" t="s">
        <v>311</v>
      </c>
      <c r="C51" s="57" t="s">
        <v>645</v>
      </c>
      <c r="D51" s="50">
        <f t="shared" si="24"/>
        <v>0</v>
      </c>
      <c r="E51" s="48" t="s">
        <v>639</v>
      </c>
      <c r="F51" s="50">
        <f t="shared" si="25"/>
        <v>4</v>
      </c>
      <c r="G51" s="48" t="s">
        <v>642</v>
      </c>
      <c r="H51" s="50">
        <f t="shared" si="26"/>
        <v>5</v>
      </c>
      <c r="I51" s="51" t="s">
        <v>639</v>
      </c>
      <c r="J51" s="50">
        <f t="shared" si="27"/>
        <v>4</v>
      </c>
      <c r="K51" s="48" t="s">
        <v>642</v>
      </c>
      <c r="L51" s="50">
        <f t="shared" si="28"/>
        <v>5</v>
      </c>
      <c r="M51" s="48" t="s">
        <v>639</v>
      </c>
      <c r="N51" s="50">
        <f t="shared" si="29"/>
        <v>4</v>
      </c>
      <c r="O51" s="52" t="s">
        <v>640</v>
      </c>
      <c r="P51" s="50">
        <f t="shared" si="30"/>
        <v>7</v>
      </c>
      <c r="Q51" s="48" t="s">
        <v>640</v>
      </c>
      <c r="R51" s="50">
        <f t="shared" si="31"/>
        <v>7</v>
      </c>
      <c r="S51" s="48">
        <f t="shared" si="32"/>
        <v>160</v>
      </c>
      <c r="T51" s="53">
        <f t="shared" si="33"/>
        <v>3.8095238095238093</v>
      </c>
      <c r="U51" s="86">
        <v>120</v>
      </c>
      <c r="V51" s="54">
        <f t="shared" si="34"/>
        <v>3.5</v>
      </c>
      <c r="W51" s="55" t="s">
        <v>650</v>
      </c>
    </row>
    <row r="52" spans="1:23" ht="24" customHeight="1" x14ac:dyDescent="0.25">
      <c r="A52" s="47">
        <f t="shared" si="35"/>
        <v>49</v>
      </c>
      <c r="B52" s="48" t="s">
        <v>312</v>
      </c>
      <c r="C52" s="49" t="s">
        <v>641</v>
      </c>
      <c r="D52" s="50">
        <f t="shared" si="24"/>
        <v>8</v>
      </c>
      <c r="E52" s="48" t="s">
        <v>637</v>
      </c>
      <c r="F52" s="50">
        <f t="shared" si="25"/>
        <v>9</v>
      </c>
      <c r="G52" s="48" t="s">
        <v>640</v>
      </c>
      <c r="H52" s="50">
        <f t="shared" si="26"/>
        <v>7</v>
      </c>
      <c r="I52" s="51" t="s">
        <v>637</v>
      </c>
      <c r="J52" s="50">
        <f t="shared" si="27"/>
        <v>9</v>
      </c>
      <c r="K52" s="48" t="s">
        <v>640</v>
      </c>
      <c r="L52" s="50">
        <f t="shared" si="28"/>
        <v>7</v>
      </c>
      <c r="M52" s="48" t="s">
        <v>637</v>
      </c>
      <c r="N52" s="50">
        <f t="shared" si="29"/>
        <v>9</v>
      </c>
      <c r="O52" s="52" t="s">
        <v>641</v>
      </c>
      <c r="P52" s="50">
        <f t="shared" si="30"/>
        <v>8</v>
      </c>
      <c r="Q52" s="48" t="s">
        <v>644</v>
      </c>
      <c r="R52" s="50">
        <f t="shared" si="31"/>
        <v>10</v>
      </c>
      <c r="S52" s="48">
        <f t="shared" si="32"/>
        <v>346</v>
      </c>
      <c r="T52" s="53">
        <f t="shared" si="33"/>
        <v>8.2380952380952372</v>
      </c>
      <c r="U52" s="63">
        <v>299</v>
      </c>
      <c r="V52" s="54">
        <f t="shared" si="34"/>
        <v>8.0625</v>
      </c>
      <c r="W52" s="55"/>
    </row>
    <row r="53" spans="1:23" ht="24" customHeight="1" x14ac:dyDescent="0.25">
      <c r="A53" s="47">
        <f t="shared" si="35"/>
        <v>50</v>
      </c>
      <c r="B53" s="48" t="s">
        <v>313</v>
      </c>
      <c r="C53" s="49" t="s">
        <v>638</v>
      </c>
      <c r="D53" s="50">
        <f t="shared" si="0"/>
        <v>6</v>
      </c>
      <c r="E53" s="48" t="s">
        <v>638</v>
      </c>
      <c r="F53" s="50">
        <f t="shared" si="1"/>
        <v>6</v>
      </c>
      <c r="G53" s="48" t="s">
        <v>642</v>
      </c>
      <c r="H53" s="50">
        <f t="shared" si="2"/>
        <v>5</v>
      </c>
      <c r="I53" s="51" t="s">
        <v>638</v>
      </c>
      <c r="J53" s="50">
        <f t="shared" si="3"/>
        <v>6</v>
      </c>
      <c r="K53" s="48" t="s">
        <v>639</v>
      </c>
      <c r="L53" s="50">
        <f t="shared" si="4"/>
        <v>4</v>
      </c>
      <c r="M53" s="48" t="s">
        <v>640</v>
      </c>
      <c r="N53" s="50">
        <f t="shared" si="5"/>
        <v>7</v>
      </c>
      <c r="O53" s="52" t="s">
        <v>644</v>
      </c>
      <c r="P53" s="50">
        <f t="shared" si="6"/>
        <v>10</v>
      </c>
      <c r="Q53" s="48" t="s">
        <v>644</v>
      </c>
      <c r="R53" s="50">
        <f t="shared" si="7"/>
        <v>10</v>
      </c>
      <c r="S53" s="48">
        <f t="shared" si="8"/>
        <v>252</v>
      </c>
      <c r="T53" s="53">
        <f t="shared" si="9"/>
        <v>6</v>
      </c>
      <c r="U53" s="63">
        <v>259</v>
      </c>
      <c r="V53" s="54">
        <f t="shared" si="10"/>
        <v>6.3875000000000002</v>
      </c>
      <c r="W53" s="55"/>
    </row>
    <row r="54" spans="1:23" ht="24" customHeight="1" x14ac:dyDescent="0.25">
      <c r="A54" s="47">
        <f t="shared" si="11"/>
        <v>51</v>
      </c>
      <c r="B54" s="48" t="s">
        <v>314</v>
      </c>
      <c r="C54" s="49" t="s">
        <v>642</v>
      </c>
      <c r="D54" s="50">
        <f t="shared" si="0"/>
        <v>5</v>
      </c>
      <c r="E54" s="48" t="s">
        <v>638</v>
      </c>
      <c r="F54" s="50">
        <f t="shared" si="1"/>
        <v>6</v>
      </c>
      <c r="G54" s="48" t="s">
        <v>642</v>
      </c>
      <c r="H54" s="50">
        <f t="shared" si="2"/>
        <v>5</v>
      </c>
      <c r="I54" s="51" t="s">
        <v>641</v>
      </c>
      <c r="J54" s="50">
        <f t="shared" si="3"/>
        <v>8</v>
      </c>
      <c r="K54" s="48" t="s">
        <v>640</v>
      </c>
      <c r="L54" s="50">
        <f t="shared" si="4"/>
        <v>7</v>
      </c>
      <c r="M54" s="48" t="s">
        <v>637</v>
      </c>
      <c r="N54" s="50">
        <f t="shared" si="5"/>
        <v>9</v>
      </c>
      <c r="O54" s="52" t="s">
        <v>637</v>
      </c>
      <c r="P54" s="50">
        <f t="shared" si="6"/>
        <v>9</v>
      </c>
      <c r="Q54" s="48" t="s">
        <v>637</v>
      </c>
      <c r="R54" s="50">
        <f t="shared" si="7"/>
        <v>9</v>
      </c>
      <c r="S54" s="48">
        <f t="shared" si="8"/>
        <v>278</v>
      </c>
      <c r="T54" s="53">
        <f t="shared" si="9"/>
        <v>6.6190476190476186</v>
      </c>
      <c r="U54" s="63">
        <v>258</v>
      </c>
      <c r="V54" s="54">
        <f t="shared" si="10"/>
        <v>6.7</v>
      </c>
      <c r="W54" s="55"/>
    </row>
    <row r="55" spans="1:23" ht="24" customHeight="1" x14ac:dyDescent="0.25">
      <c r="A55" s="47">
        <f t="shared" si="11"/>
        <v>52</v>
      </c>
      <c r="B55" s="48" t="s">
        <v>315</v>
      </c>
      <c r="C55" s="49" t="s">
        <v>638</v>
      </c>
      <c r="D55" s="50">
        <f t="shared" si="0"/>
        <v>6</v>
      </c>
      <c r="E55" s="48" t="s">
        <v>642</v>
      </c>
      <c r="F55" s="50">
        <f t="shared" si="1"/>
        <v>5</v>
      </c>
      <c r="G55" s="48" t="s">
        <v>638</v>
      </c>
      <c r="H55" s="50">
        <f t="shared" si="2"/>
        <v>6</v>
      </c>
      <c r="I55" s="51" t="s">
        <v>641</v>
      </c>
      <c r="J55" s="50">
        <f t="shared" si="3"/>
        <v>8</v>
      </c>
      <c r="K55" s="48" t="s">
        <v>639</v>
      </c>
      <c r="L55" s="50">
        <f t="shared" si="4"/>
        <v>4</v>
      </c>
      <c r="M55" s="48" t="s">
        <v>641</v>
      </c>
      <c r="N55" s="50">
        <f t="shared" si="5"/>
        <v>8</v>
      </c>
      <c r="O55" s="52" t="s">
        <v>640</v>
      </c>
      <c r="P55" s="50">
        <f t="shared" si="6"/>
        <v>7</v>
      </c>
      <c r="Q55" s="48" t="s">
        <v>637</v>
      </c>
      <c r="R55" s="50">
        <f t="shared" si="7"/>
        <v>9</v>
      </c>
      <c r="S55" s="48">
        <f t="shared" si="8"/>
        <v>260</v>
      </c>
      <c r="T55" s="53">
        <f t="shared" si="9"/>
        <v>6.1904761904761907</v>
      </c>
      <c r="U55" s="63">
        <v>255</v>
      </c>
      <c r="V55" s="54">
        <f t="shared" si="10"/>
        <v>6.4375</v>
      </c>
      <c r="W55" s="55"/>
    </row>
    <row r="56" spans="1:23" ht="24" customHeight="1" x14ac:dyDescent="0.25">
      <c r="A56" s="47">
        <f t="shared" si="11"/>
        <v>53</v>
      </c>
      <c r="B56" s="48" t="s">
        <v>316</v>
      </c>
      <c r="C56" s="49" t="s">
        <v>641</v>
      </c>
      <c r="D56" s="50">
        <f t="shared" si="0"/>
        <v>8</v>
      </c>
      <c r="E56" s="48" t="s">
        <v>638</v>
      </c>
      <c r="F56" s="50">
        <f t="shared" si="1"/>
        <v>6</v>
      </c>
      <c r="G56" s="48" t="s">
        <v>638</v>
      </c>
      <c r="H56" s="50">
        <f t="shared" si="2"/>
        <v>6</v>
      </c>
      <c r="I56" s="51" t="s">
        <v>637</v>
      </c>
      <c r="J56" s="50">
        <f t="shared" si="3"/>
        <v>9</v>
      </c>
      <c r="K56" s="48" t="s">
        <v>638</v>
      </c>
      <c r="L56" s="50">
        <f t="shared" si="4"/>
        <v>6</v>
      </c>
      <c r="M56" s="48" t="s">
        <v>637</v>
      </c>
      <c r="N56" s="50">
        <f t="shared" si="5"/>
        <v>9</v>
      </c>
      <c r="O56" s="52" t="s">
        <v>640</v>
      </c>
      <c r="P56" s="50">
        <f t="shared" si="6"/>
        <v>7</v>
      </c>
      <c r="Q56" s="48" t="s">
        <v>644</v>
      </c>
      <c r="R56" s="50">
        <f t="shared" si="7"/>
        <v>10</v>
      </c>
      <c r="S56" s="48">
        <f t="shared" si="8"/>
        <v>308</v>
      </c>
      <c r="T56" s="53">
        <f t="shared" si="9"/>
        <v>7.333333333333333</v>
      </c>
      <c r="U56" s="63">
        <v>229</v>
      </c>
      <c r="V56" s="54">
        <f t="shared" si="10"/>
        <v>6.7125000000000004</v>
      </c>
      <c r="W56" s="55"/>
    </row>
    <row r="57" spans="1:23" ht="24" customHeight="1" x14ac:dyDescent="0.25">
      <c r="A57" s="47">
        <f>A56+1</f>
        <v>54</v>
      </c>
      <c r="B57" s="48" t="s">
        <v>317</v>
      </c>
      <c r="C57" s="49" t="s">
        <v>642</v>
      </c>
      <c r="D57" s="50">
        <f t="shared" si="0"/>
        <v>5</v>
      </c>
      <c r="E57" s="48" t="s">
        <v>640</v>
      </c>
      <c r="F57" s="50">
        <f t="shared" si="1"/>
        <v>7</v>
      </c>
      <c r="G57" s="48" t="s">
        <v>641</v>
      </c>
      <c r="H57" s="50">
        <f t="shared" si="2"/>
        <v>8</v>
      </c>
      <c r="I57" s="58" t="s">
        <v>640</v>
      </c>
      <c r="J57" s="50">
        <f t="shared" si="3"/>
        <v>7</v>
      </c>
      <c r="K57" s="48" t="s">
        <v>637</v>
      </c>
      <c r="L57" s="50">
        <f t="shared" si="4"/>
        <v>9</v>
      </c>
      <c r="M57" s="48" t="s">
        <v>637</v>
      </c>
      <c r="N57" s="50">
        <f t="shared" si="5"/>
        <v>9</v>
      </c>
      <c r="O57" s="58" t="s">
        <v>641</v>
      </c>
      <c r="P57" s="50">
        <f t="shared" si="6"/>
        <v>8</v>
      </c>
      <c r="Q57" s="48" t="s">
        <v>637</v>
      </c>
      <c r="R57" s="50">
        <f t="shared" si="7"/>
        <v>9</v>
      </c>
      <c r="S57" s="48">
        <f t="shared" si="8"/>
        <v>306</v>
      </c>
      <c r="T57" s="53">
        <f t="shared" si="9"/>
        <v>7.2857142857142856</v>
      </c>
      <c r="U57" s="63">
        <v>288</v>
      </c>
      <c r="V57" s="54">
        <f t="shared" si="10"/>
        <v>7.4249999999999998</v>
      </c>
      <c r="W57" s="55"/>
    </row>
    <row r="58" spans="1:23" ht="24" customHeight="1" x14ac:dyDescent="0.25">
      <c r="A58" s="47">
        <f>A57+1</f>
        <v>55</v>
      </c>
      <c r="B58" s="48" t="s">
        <v>318</v>
      </c>
      <c r="C58" s="49" t="s">
        <v>640</v>
      </c>
      <c r="D58" s="50">
        <f t="shared" si="0"/>
        <v>7</v>
      </c>
      <c r="E58" s="48" t="s">
        <v>640</v>
      </c>
      <c r="F58" s="50">
        <f t="shared" si="1"/>
        <v>7</v>
      </c>
      <c r="G58" s="48" t="s">
        <v>641</v>
      </c>
      <c r="H58" s="50">
        <f t="shared" si="2"/>
        <v>8</v>
      </c>
      <c r="I58" s="58" t="s">
        <v>640</v>
      </c>
      <c r="J58" s="50">
        <f t="shared" si="3"/>
        <v>7</v>
      </c>
      <c r="K58" s="48" t="s">
        <v>638</v>
      </c>
      <c r="L58" s="50">
        <f t="shared" si="4"/>
        <v>6</v>
      </c>
      <c r="M58" s="48" t="s">
        <v>637</v>
      </c>
      <c r="N58" s="50">
        <f t="shared" si="5"/>
        <v>9</v>
      </c>
      <c r="O58" s="58" t="s">
        <v>641</v>
      </c>
      <c r="P58" s="50">
        <f t="shared" si="6"/>
        <v>8</v>
      </c>
      <c r="Q58" s="48" t="s">
        <v>641</v>
      </c>
      <c r="R58" s="50">
        <f t="shared" si="7"/>
        <v>8</v>
      </c>
      <c r="S58" s="48">
        <f t="shared" si="8"/>
        <v>302</v>
      </c>
      <c r="T58" s="53">
        <f t="shared" si="9"/>
        <v>7.1904761904761907</v>
      </c>
      <c r="U58" s="63">
        <v>299</v>
      </c>
      <c r="V58" s="54">
        <f t="shared" si="10"/>
        <v>7.5125000000000002</v>
      </c>
      <c r="W58" s="55"/>
    </row>
    <row r="59" spans="1:23" ht="24" customHeight="1" x14ac:dyDescent="0.25">
      <c r="A59" s="47">
        <f t="shared" si="11"/>
        <v>56</v>
      </c>
      <c r="B59" s="59" t="s">
        <v>319</v>
      </c>
      <c r="C59" s="49" t="s">
        <v>639</v>
      </c>
      <c r="D59" s="50">
        <f t="shared" si="0"/>
        <v>4</v>
      </c>
      <c r="E59" s="48" t="s">
        <v>639</v>
      </c>
      <c r="F59" s="50">
        <f t="shared" si="1"/>
        <v>4</v>
      </c>
      <c r="G59" s="48" t="s">
        <v>638</v>
      </c>
      <c r="H59" s="50">
        <f t="shared" si="2"/>
        <v>6</v>
      </c>
      <c r="I59" s="58" t="s">
        <v>642</v>
      </c>
      <c r="J59" s="50">
        <f t="shared" si="3"/>
        <v>5</v>
      </c>
      <c r="K59" s="48" t="s">
        <v>642</v>
      </c>
      <c r="L59" s="50">
        <f t="shared" si="4"/>
        <v>5</v>
      </c>
      <c r="M59" s="48" t="s">
        <v>640</v>
      </c>
      <c r="N59" s="50">
        <f t="shared" si="5"/>
        <v>7</v>
      </c>
      <c r="O59" s="58" t="s">
        <v>641</v>
      </c>
      <c r="P59" s="50">
        <f t="shared" si="6"/>
        <v>8</v>
      </c>
      <c r="Q59" s="48" t="s">
        <v>644</v>
      </c>
      <c r="R59" s="50">
        <f t="shared" si="7"/>
        <v>10</v>
      </c>
      <c r="S59" s="48">
        <f t="shared" si="8"/>
        <v>220</v>
      </c>
      <c r="T59" s="53">
        <f t="shared" si="9"/>
        <v>5.2380952380952381</v>
      </c>
      <c r="U59" s="63">
        <v>276</v>
      </c>
      <c r="V59" s="54">
        <f t="shared" si="10"/>
        <v>6.2</v>
      </c>
      <c r="W59" s="55"/>
    </row>
    <row r="60" spans="1:23" ht="24" customHeight="1" x14ac:dyDescent="0.25">
      <c r="A60" s="47">
        <f t="shared" si="11"/>
        <v>57</v>
      </c>
      <c r="B60" s="48" t="s">
        <v>320</v>
      </c>
      <c r="C60" s="49" t="s">
        <v>641</v>
      </c>
      <c r="D60" s="50">
        <f t="shared" si="0"/>
        <v>8</v>
      </c>
      <c r="E60" s="48" t="s">
        <v>637</v>
      </c>
      <c r="F60" s="50">
        <f t="shared" si="1"/>
        <v>9</v>
      </c>
      <c r="G60" s="48" t="s">
        <v>641</v>
      </c>
      <c r="H60" s="50">
        <f t="shared" si="2"/>
        <v>8</v>
      </c>
      <c r="I60" s="58" t="s">
        <v>641</v>
      </c>
      <c r="J60" s="50">
        <f t="shared" si="3"/>
        <v>8</v>
      </c>
      <c r="K60" s="48" t="s">
        <v>637</v>
      </c>
      <c r="L60" s="50">
        <f t="shared" si="4"/>
        <v>9</v>
      </c>
      <c r="M60" s="48" t="s">
        <v>644</v>
      </c>
      <c r="N60" s="50">
        <f t="shared" si="5"/>
        <v>10</v>
      </c>
      <c r="O60" s="58" t="s">
        <v>641</v>
      </c>
      <c r="P60" s="50">
        <f t="shared" si="6"/>
        <v>8</v>
      </c>
      <c r="Q60" s="48" t="s">
        <v>644</v>
      </c>
      <c r="R60" s="50">
        <f t="shared" si="7"/>
        <v>10</v>
      </c>
      <c r="S60" s="48">
        <f t="shared" si="8"/>
        <v>358</v>
      </c>
      <c r="T60" s="53">
        <f t="shared" si="9"/>
        <v>8.5238095238095237</v>
      </c>
      <c r="U60" s="63">
        <v>356</v>
      </c>
      <c r="V60" s="54">
        <f t="shared" si="10"/>
        <v>8.9250000000000007</v>
      </c>
      <c r="W60" s="55"/>
    </row>
    <row r="61" spans="1:23" ht="24" customHeight="1" x14ac:dyDescent="0.25">
      <c r="A61" s="47">
        <f t="shared" si="11"/>
        <v>58</v>
      </c>
      <c r="B61" s="48" t="s">
        <v>321</v>
      </c>
      <c r="C61" s="49" t="s">
        <v>639</v>
      </c>
      <c r="D61" s="50">
        <f t="shared" si="0"/>
        <v>4</v>
      </c>
      <c r="E61" s="48" t="s">
        <v>642</v>
      </c>
      <c r="F61" s="50">
        <f t="shared" si="1"/>
        <v>5</v>
      </c>
      <c r="G61" s="48" t="s">
        <v>639</v>
      </c>
      <c r="H61" s="50">
        <f t="shared" si="2"/>
        <v>4</v>
      </c>
      <c r="I61" s="58" t="s">
        <v>642</v>
      </c>
      <c r="J61" s="50">
        <f t="shared" si="3"/>
        <v>5</v>
      </c>
      <c r="K61" s="48" t="s">
        <v>638</v>
      </c>
      <c r="L61" s="50">
        <f t="shared" si="4"/>
        <v>6</v>
      </c>
      <c r="M61" s="48" t="s">
        <v>642</v>
      </c>
      <c r="N61" s="50">
        <f t="shared" si="5"/>
        <v>5</v>
      </c>
      <c r="O61" s="58" t="s">
        <v>641</v>
      </c>
      <c r="P61" s="50">
        <f t="shared" si="6"/>
        <v>8</v>
      </c>
      <c r="Q61" s="48" t="s">
        <v>644</v>
      </c>
      <c r="R61" s="50">
        <f t="shared" si="7"/>
        <v>10</v>
      </c>
      <c r="S61" s="48">
        <f t="shared" si="8"/>
        <v>218</v>
      </c>
      <c r="T61" s="53">
        <f t="shared" si="9"/>
        <v>5.1904761904761907</v>
      </c>
      <c r="U61" s="63">
        <v>265</v>
      </c>
      <c r="V61" s="54">
        <f t="shared" si="10"/>
        <v>6.0374999999999996</v>
      </c>
      <c r="W61" s="55"/>
    </row>
    <row r="62" spans="1:23" ht="24" customHeight="1" x14ac:dyDescent="0.25">
      <c r="A62" s="47">
        <f>A61+1</f>
        <v>59</v>
      </c>
      <c r="B62" s="48" t="s">
        <v>322</v>
      </c>
      <c r="C62" s="57" t="s">
        <v>645</v>
      </c>
      <c r="D62" s="50">
        <f t="shared" si="0"/>
        <v>0</v>
      </c>
      <c r="E62" s="48" t="s">
        <v>639</v>
      </c>
      <c r="F62" s="50">
        <f t="shared" si="1"/>
        <v>4</v>
      </c>
      <c r="G62" s="48" t="s">
        <v>642</v>
      </c>
      <c r="H62" s="50">
        <f t="shared" si="2"/>
        <v>5</v>
      </c>
      <c r="I62" s="58" t="s">
        <v>639</v>
      </c>
      <c r="J62" s="50">
        <f t="shared" si="3"/>
        <v>4</v>
      </c>
      <c r="K62" s="48" t="s">
        <v>642</v>
      </c>
      <c r="L62" s="50">
        <f t="shared" si="4"/>
        <v>5</v>
      </c>
      <c r="M62" s="48" t="s">
        <v>640</v>
      </c>
      <c r="N62" s="50">
        <f t="shared" si="5"/>
        <v>7</v>
      </c>
      <c r="O62" s="58" t="s">
        <v>640</v>
      </c>
      <c r="P62" s="50">
        <f t="shared" si="6"/>
        <v>7</v>
      </c>
      <c r="Q62" s="48" t="s">
        <v>642</v>
      </c>
      <c r="R62" s="50">
        <f t="shared" si="7"/>
        <v>5</v>
      </c>
      <c r="S62" s="48">
        <f t="shared" si="8"/>
        <v>162</v>
      </c>
      <c r="T62" s="53">
        <f t="shared" si="9"/>
        <v>3.8571428571428572</v>
      </c>
      <c r="U62" s="63">
        <v>224</v>
      </c>
      <c r="V62" s="54">
        <f t="shared" si="10"/>
        <v>4.8250000000000002</v>
      </c>
      <c r="W62" s="55" t="s">
        <v>650</v>
      </c>
    </row>
    <row r="63" spans="1:23" ht="24" customHeight="1" x14ac:dyDescent="0.25">
      <c r="A63" s="47">
        <f t="shared" si="11"/>
        <v>60</v>
      </c>
      <c r="B63" s="48" t="s">
        <v>323</v>
      </c>
      <c r="C63" s="49" t="s">
        <v>637</v>
      </c>
      <c r="D63" s="50">
        <f t="shared" si="0"/>
        <v>9</v>
      </c>
      <c r="E63" s="48" t="s">
        <v>637</v>
      </c>
      <c r="F63" s="50">
        <f t="shared" si="1"/>
        <v>9</v>
      </c>
      <c r="G63" s="48" t="s">
        <v>640</v>
      </c>
      <c r="H63" s="50">
        <f t="shared" si="2"/>
        <v>7</v>
      </c>
      <c r="I63" s="58" t="s">
        <v>641</v>
      </c>
      <c r="J63" s="50">
        <f t="shared" si="3"/>
        <v>8</v>
      </c>
      <c r="K63" s="48" t="s">
        <v>640</v>
      </c>
      <c r="L63" s="50">
        <f t="shared" si="4"/>
        <v>7</v>
      </c>
      <c r="M63" s="48" t="s">
        <v>637</v>
      </c>
      <c r="N63" s="50">
        <f t="shared" si="5"/>
        <v>9</v>
      </c>
      <c r="O63" s="58" t="s">
        <v>641</v>
      </c>
      <c r="P63" s="50">
        <f t="shared" si="6"/>
        <v>8</v>
      </c>
      <c r="Q63" s="48" t="s">
        <v>644</v>
      </c>
      <c r="R63" s="50">
        <f t="shared" si="7"/>
        <v>10</v>
      </c>
      <c r="S63" s="48">
        <f t="shared" si="8"/>
        <v>346</v>
      </c>
      <c r="T63" s="53">
        <f t="shared" si="9"/>
        <v>8.2380952380952372</v>
      </c>
      <c r="U63" s="63">
        <v>296</v>
      </c>
      <c r="V63" s="54">
        <f t="shared" si="10"/>
        <v>8.0250000000000004</v>
      </c>
      <c r="W63" s="55"/>
    </row>
    <row r="64" spans="1:23" ht="24" customHeight="1" x14ac:dyDescent="0.25">
      <c r="A64" s="47">
        <f t="shared" ref="A64:A71" si="36">A63+1</f>
        <v>61</v>
      </c>
      <c r="B64" s="48" t="s">
        <v>324</v>
      </c>
      <c r="C64" s="49" t="s">
        <v>642</v>
      </c>
      <c r="D64" s="50">
        <f t="shared" ref="D64:D71" si="37">IF(C64="AA",10, IF(C64="AB",9, IF(C64="BB",8, IF(C64="BC",7,IF(C64="CC",6, IF(C64="CD",5, IF(C64="DD",4,IF(C64="F",0))))))))</f>
        <v>5</v>
      </c>
      <c r="E64" s="48" t="s">
        <v>638</v>
      </c>
      <c r="F64" s="50">
        <f t="shared" ref="F64:F71" si="38">IF(E64="AA",10, IF(E64="AB",9, IF(E64="BB",8, IF(E64="BC",7,IF(E64="CC",6, IF(E64="CD",5, IF(E64="DD",4,IF(E64="F",0))))))))</f>
        <v>6</v>
      </c>
      <c r="G64" s="48" t="s">
        <v>641</v>
      </c>
      <c r="H64" s="50">
        <f t="shared" ref="H64:H71" si="39">IF(G64="AA",10, IF(G64="AB",9, IF(G64="BB",8, IF(G64="BC",7,IF(G64="CC",6, IF(G64="CD",5, IF(G64="DD",4,IF(G64="F",0))))))))</f>
        <v>8</v>
      </c>
      <c r="I64" s="58" t="s">
        <v>640</v>
      </c>
      <c r="J64" s="50">
        <f t="shared" ref="J64:J71" si="40">IF(I64="AA",10, IF(I64="AB",9, IF(I64="BB",8, IF(I64="BC",7,IF(I64="CC",6, IF(I64="CD",5, IF(I64="DD",4,IF(I64="F",0))))))))</f>
        <v>7</v>
      </c>
      <c r="K64" s="48" t="s">
        <v>642</v>
      </c>
      <c r="L64" s="50">
        <f t="shared" ref="L64:L71" si="41">IF(K64="AA",10, IF(K64="AB",9, IF(K64="BB",8, IF(K64="BC",7,IF(K64="CC",6, IF(K64="CD",5, IF(K64="DD",4,IF(K64="F",0))))))))</f>
        <v>5</v>
      </c>
      <c r="M64" s="48" t="s">
        <v>641</v>
      </c>
      <c r="N64" s="50">
        <f t="shared" ref="N64:N71" si="42">IF(M64="AA",10, IF(M64="AB",9, IF(M64="BB",8, IF(M64="BC",7,IF(M64="CC",6, IF(M64="CD",5, IF(M64="DD",4,IF(M64="F",0))))))))</f>
        <v>8</v>
      </c>
      <c r="O64" s="58" t="s">
        <v>641</v>
      </c>
      <c r="P64" s="50">
        <f t="shared" ref="P64:P71" si="43">IF(O64="AA",10, IF(O64="AB",9, IF(O64="BB",8, IF(O64="BC",7,IF(O64="CC",6, IF(O64="CD",5, IF(O64="DD",4,IF(O64="F",0))))))))</f>
        <v>8</v>
      </c>
      <c r="Q64" s="48" t="s">
        <v>637</v>
      </c>
      <c r="R64" s="50">
        <f t="shared" ref="R64:R71" si="44">IF(Q64="AA",10, IF(Q64="AB",9, IF(Q64="BB",8, IF(Q64="BC",7,IF(Q64="CC",6, IF(Q64="CD",5, IF(Q64="DD",4,IF(Q64="F",0))))))))</f>
        <v>9</v>
      </c>
      <c r="S64" s="48">
        <f t="shared" ref="S64:S71" si="45">(D64*8+F64*8+H64*6+J64*8+L64*6+N64*2+P64*2+R64*2)</f>
        <v>272</v>
      </c>
      <c r="T64" s="53">
        <f t="shared" ref="T64:T71" si="46">(S64/42)</f>
        <v>6.4761904761904763</v>
      </c>
      <c r="U64" s="63">
        <v>293</v>
      </c>
      <c r="V64" s="54">
        <f t="shared" ref="V64:V71" si="47">(S64+U64)/80</f>
        <v>7.0625</v>
      </c>
      <c r="W64" s="55"/>
    </row>
    <row r="65" spans="1:23" ht="24" customHeight="1" x14ac:dyDescent="0.25">
      <c r="A65" s="47">
        <f t="shared" si="36"/>
        <v>62</v>
      </c>
      <c r="B65" s="48" t="s">
        <v>325</v>
      </c>
      <c r="C65" s="49" t="s">
        <v>641</v>
      </c>
      <c r="D65" s="50">
        <f t="shared" si="37"/>
        <v>8</v>
      </c>
      <c r="E65" s="48" t="s">
        <v>641</v>
      </c>
      <c r="F65" s="50">
        <f t="shared" si="38"/>
        <v>8</v>
      </c>
      <c r="G65" s="48" t="s">
        <v>641</v>
      </c>
      <c r="H65" s="50">
        <f t="shared" si="39"/>
        <v>8</v>
      </c>
      <c r="I65" s="58" t="s">
        <v>641</v>
      </c>
      <c r="J65" s="50">
        <f t="shared" si="40"/>
        <v>8</v>
      </c>
      <c r="K65" s="48" t="s">
        <v>640</v>
      </c>
      <c r="L65" s="50">
        <f t="shared" si="41"/>
        <v>7</v>
      </c>
      <c r="M65" s="48" t="s">
        <v>637</v>
      </c>
      <c r="N65" s="50">
        <f t="shared" si="42"/>
        <v>9</v>
      </c>
      <c r="O65" s="58" t="s">
        <v>641</v>
      </c>
      <c r="P65" s="50">
        <f t="shared" si="43"/>
        <v>8</v>
      </c>
      <c r="Q65" s="48" t="s">
        <v>644</v>
      </c>
      <c r="R65" s="50">
        <f t="shared" si="44"/>
        <v>10</v>
      </c>
      <c r="S65" s="48">
        <f t="shared" si="45"/>
        <v>336</v>
      </c>
      <c r="T65" s="53">
        <f t="shared" si="46"/>
        <v>8</v>
      </c>
      <c r="U65" s="63">
        <v>286</v>
      </c>
      <c r="V65" s="54">
        <f t="shared" si="47"/>
        <v>7.7750000000000004</v>
      </c>
      <c r="W65" s="55"/>
    </row>
    <row r="66" spans="1:23" ht="24" customHeight="1" x14ac:dyDescent="0.25">
      <c r="A66" s="47">
        <f t="shared" si="36"/>
        <v>63</v>
      </c>
      <c r="B66" s="48" t="s">
        <v>326</v>
      </c>
      <c r="C66" s="49" t="s">
        <v>637</v>
      </c>
      <c r="D66" s="50">
        <f t="shared" si="37"/>
        <v>9</v>
      </c>
      <c r="E66" s="48" t="s">
        <v>640</v>
      </c>
      <c r="F66" s="50">
        <f t="shared" si="38"/>
        <v>7</v>
      </c>
      <c r="G66" s="48" t="s">
        <v>640</v>
      </c>
      <c r="H66" s="50">
        <f t="shared" si="39"/>
        <v>7</v>
      </c>
      <c r="I66" s="58" t="s">
        <v>641</v>
      </c>
      <c r="J66" s="50">
        <f t="shared" si="40"/>
        <v>8</v>
      </c>
      <c r="K66" s="48" t="s">
        <v>641</v>
      </c>
      <c r="L66" s="50">
        <f t="shared" si="41"/>
        <v>8</v>
      </c>
      <c r="M66" s="48" t="s">
        <v>637</v>
      </c>
      <c r="N66" s="50">
        <f t="shared" si="42"/>
        <v>9</v>
      </c>
      <c r="O66" s="58" t="s">
        <v>641</v>
      </c>
      <c r="P66" s="50">
        <f t="shared" si="43"/>
        <v>8</v>
      </c>
      <c r="Q66" s="48" t="s">
        <v>637</v>
      </c>
      <c r="R66" s="50">
        <f t="shared" si="44"/>
        <v>9</v>
      </c>
      <c r="S66" s="48">
        <f t="shared" si="45"/>
        <v>334</v>
      </c>
      <c r="T66" s="53">
        <f t="shared" si="46"/>
        <v>7.9523809523809526</v>
      </c>
      <c r="U66" s="63">
        <v>316</v>
      </c>
      <c r="V66" s="54">
        <f t="shared" si="47"/>
        <v>8.125</v>
      </c>
      <c r="W66" s="55"/>
    </row>
    <row r="67" spans="1:23" ht="24" customHeight="1" x14ac:dyDescent="0.25">
      <c r="A67" s="47">
        <f t="shared" si="36"/>
        <v>64</v>
      </c>
      <c r="B67" s="48" t="s">
        <v>327</v>
      </c>
      <c r="C67" s="57" t="s">
        <v>645</v>
      </c>
      <c r="D67" s="50">
        <f t="shared" si="37"/>
        <v>0</v>
      </c>
      <c r="E67" s="48" t="s">
        <v>642</v>
      </c>
      <c r="F67" s="50">
        <f t="shared" si="38"/>
        <v>5</v>
      </c>
      <c r="G67" s="56" t="s">
        <v>645</v>
      </c>
      <c r="H67" s="50">
        <f t="shared" si="39"/>
        <v>0</v>
      </c>
      <c r="I67" s="58" t="s">
        <v>639</v>
      </c>
      <c r="J67" s="50">
        <f t="shared" si="40"/>
        <v>4</v>
      </c>
      <c r="K67" s="48" t="s">
        <v>639</v>
      </c>
      <c r="L67" s="50">
        <f t="shared" si="41"/>
        <v>4</v>
      </c>
      <c r="M67" s="48" t="s">
        <v>641</v>
      </c>
      <c r="N67" s="50">
        <f t="shared" si="42"/>
        <v>8</v>
      </c>
      <c r="O67" s="58" t="s">
        <v>641</v>
      </c>
      <c r="P67" s="50">
        <f t="shared" si="43"/>
        <v>8</v>
      </c>
      <c r="Q67" s="48" t="s">
        <v>641</v>
      </c>
      <c r="R67" s="50">
        <f t="shared" si="44"/>
        <v>8</v>
      </c>
      <c r="S67" s="48">
        <f t="shared" si="45"/>
        <v>144</v>
      </c>
      <c r="T67" s="53">
        <f t="shared" si="46"/>
        <v>3.4285714285714284</v>
      </c>
      <c r="U67" s="63">
        <v>198</v>
      </c>
      <c r="V67" s="54">
        <f t="shared" si="47"/>
        <v>4.2750000000000004</v>
      </c>
      <c r="W67" s="55" t="s">
        <v>658</v>
      </c>
    </row>
    <row r="68" spans="1:23" ht="24" customHeight="1" x14ac:dyDescent="0.25">
      <c r="A68" s="47">
        <f t="shared" si="36"/>
        <v>65</v>
      </c>
      <c r="B68" s="48" t="s">
        <v>328</v>
      </c>
      <c r="C68" s="49" t="s">
        <v>639</v>
      </c>
      <c r="D68" s="50">
        <f t="shared" si="37"/>
        <v>4</v>
      </c>
      <c r="E68" s="48" t="s">
        <v>642</v>
      </c>
      <c r="F68" s="50">
        <f t="shared" si="38"/>
        <v>5</v>
      </c>
      <c r="G68" s="48" t="s">
        <v>642</v>
      </c>
      <c r="H68" s="50">
        <f t="shared" si="39"/>
        <v>5</v>
      </c>
      <c r="I68" s="58" t="s">
        <v>642</v>
      </c>
      <c r="J68" s="50">
        <f t="shared" si="40"/>
        <v>5</v>
      </c>
      <c r="K68" s="48" t="s">
        <v>642</v>
      </c>
      <c r="L68" s="50">
        <f t="shared" si="41"/>
        <v>5</v>
      </c>
      <c r="M68" s="48" t="s">
        <v>641</v>
      </c>
      <c r="N68" s="50">
        <f t="shared" si="42"/>
        <v>8</v>
      </c>
      <c r="O68" s="58" t="s">
        <v>641</v>
      </c>
      <c r="P68" s="50">
        <f t="shared" si="43"/>
        <v>8</v>
      </c>
      <c r="Q68" s="48" t="s">
        <v>637</v>
      </c>
      <c r="R68" s="50">
        <f t="shared" si="44"/>
        <v>9</v>
      </c>
      <c r="S68" s="48">
        <f t="shared" si="45"/>
        <v>222</v>
      </c>
      <c r="T68" s="53">
        <f t="shared" si="46"/>
        <v>5.2857142857142856</v>
      </c>
      <c r="U68" s="86">
        <v>178</v>
      </c>
      <c r="V68" s="54">
        <f t="shared" si="47"/>
        <v>5</v>
      </c>
      <c r="W68" s="55"/>
    </row>
    <row r="69" spans="1:23" ht="24" customHeight="1" x14ac:dyDescent="0.25">
      <c r="A69" s="47">
        <f t="shared" si="36"/>
        <v>66</v>
      </c>
      <c r="B69" s="48" t="s">
        <v>329</v>
      </c>
      <c r="C69" s="49" t="s">
        <v>644</v>
      </c>
      <c r="D69" s="50">
        <f t="shared" si="37"/>
        <v>10</v>
      </c>
      <c r="E69" s="48" t="s">
        <v>640</v>
      </c>
      <c r="F69" s="50">
        <f t="shared" si="38"/>
        <v>7</v>
      </c>
      <c r="G69" s="48" t="s">
        <v>640</v>
      </c>
      <c r="H69" s="50">
        <f t="shared" si="39"/>
        <v>7</v>
      </c>
      <c r="I69" s="58" t="s">
        <v>641</v>
      </c>
      <c r="J69" s="50">
        <f t="shared" si="40"/>
        <v>8</v>
      </c>
      <c r="K69" s="48" t="s">
        <v>637</v>
      </c>
      <c r="L69" s="50">
        <f t="shared" si="41"/>
        <v>9</v>
      </c>
      <c r="M69" s="48" t="s">
        <v>638</v>
      </c>
      <c r="N69" s="50">
        <f t="shared" si="42"/>
        <v>6</v>
      </c>
      <c r="O69" s="58" t="s">
        <v>641</v>
      </c>
      <c r="P69" s="50">
        <f t="shared" si="43"/>
        <v>8</v>
      </c>
      <c r="Q69" s="48" t="s">
        <v>637</v>
      </c>
      <c r="R69" s="50">
        <f t="shared" si="44"/>
        <v>9</v>
      </c>
      <c r="S69" s="48">
        <f t="shared" si="45"/>
        <v>342</v>
      </c>
      <c r="T69" s="53">
        <f t="shared" si="46"/>
        <v>8.1428571428571423</v>
      </c>
      <c r="U69" s="63">
        <v>308</v>
      </c>
      <c r="V69" s="54">
        <f t="shared" si="47"/>
        <v>8.125</v>
      </c>
      <c r="W69" s="55"/>
    </row>
    <row r="70" spans="1:23" ht="24" customHeight="1" x14ac:dyDescent="0.25">
      <c r="A70" s="47">
        <f t="shared" si="36"/>
        <v>67</v>
      </c>
      <c r="B70" s="48" t="s">
        <v>330</v>
      </c>
      <c r="C70" s="49" t="s">
        <v>642</v>
      </c>
      <c r="D70" s="50">
        <f t="shared" si="37"/>
        <v>5</v>
      </c>
      <c r="E70" s="48" t="s">
        <v>638</v>
      </c>
      <c r="F70" s="50">
        <f t="shared" si="38"/>
        <v>6</v>
      </c>
      <c r="G70" s="48" t="s">
        <v>639</v>
      </c>
      <c r="H70" s="50">
        <f t="shared" si="39"/>
        <v>4</v>
      </c>
      <c r="I70" s="58" t="s">
        <v>642</v>
      </c>
      <c r="J70" s="50">
        <f t="shared" si="40"/>
        <v>5</v>
      </c>
      <c r="K70" s="48" t="s">
        <v>642</v>
      </c>
      <c r="L70" s="50">
        <f t="shared" si="41"/>
        <v>5</v>
      </c>
      <c r="M70" s="48" t="s">
        <v>641</v>
      </c>
      <c r="N70" s="50">
        <f t="shared" si="42"/>
        <v>8</v>
      </c>
      <c r="O70" s="58" t="s">
        <v>640</v>
      </c>
      <c r="P70" s="50">
        <f t="shared" si="43"/>
        <v>7</v>
      </c>
      <c r="Q70" s="48" t="s">
        <v>637</v>
      </c>
      <c r="R70" s="50">
        <f t="shared" si="44"/>
        <v>9</v>
      </c>
      <c r="S70" s="48">
        <f t="shared" si="45"/>
        <v>230</v>
      </c>
      <c r="T70" s="53">
        <f t="shared" si="46"/>
        <v>5.4761904761904763</v>
      </c>
      <c r="U70" s="63">
        <v>244</v>
      </c>
      <c r="V70" s="54">
        <f t="shared" si="47"/>
        <v>5.9249999999999998</v>
      </c>
      <c r="W70" s="55"/>
    </row>
    <row r="71" spans="1:23" ht="24" customHeight="1" x14ac:dyDescent="0.25">
      <c r="A71" s="47">
        <f t="shared" si="36"/>
        <v>68</v>
      </c>
      <c r="B71" s="48" t="s">
        <v>331</v>
      </c>
      <c r="C71" s="49" t="s">
        <v>640</v>
      </c>
      <c r="D71" s="50">
        <f t="shared" si="37"/>
        <v>7</v>
      </c>
      <c r="E71" s="48" t="s">
        <v>638</v>
      </c>
      <c r="F71" s="50">
        <f t="shared" si="38"/>
        <v>6</v>
      </c>
      <c r="G71" s="48" t="s">
        <v>638</v>
      </c>
      <c r="H71" s="50">
        <f t="shared" si="39"/>
        <v>6</v>
      </c>
      <c r="I71" s="58" t="s">
        <v>638</v>
      </c>
      <c r="J71" s="50">
        <f t="shared" si="40"/>
        <v>6</v>
      </c>
      <c r="K71" s="48" t="s">
        <v>638</v>
      </c>
      <c r="L71" s="50">
        <f t="shared" si="41"/>
        <v>6</v>
      </c>
      <c r="M71" s="48" t="s">
        <v>638</v>
      </c>
      <c r="N71" s="50">
        <f t="shared" si="42"/>
        <v>6</v>
      </c>
      <c r="O71" s="58" t="s">
        <v>641</v>
      </c>
      <c r="P71" s="50">
        <f t="shared" si="43"/>
        <v>8</v>
      </c>
      <c r="Q71" s="48" t="s">
        <v>637</v>
      </c>
      <c r="R71" s="50">
        <f t="shared" si="44"/>
        <v>9</v>
      </c>
      <c r="S71" s="48">
        <f t="shared" si="45"/>
        <v>270</v>
      </c>
      <c r="T71" s="53">
        <f t="shared" si="46"/>
        <v>6.4285714285714288</v>
      </c>
      <c r="U71" s="63">
        <v>241</v>
      </c>
      <c r="V71" s="54">
        <f t="shared" si="47"/>
        <v>6.3875000000000002</v>
      </c>
      <c r="W71" s="55"/>
    </row>
    <row r="72" spans="1:23" ht="24" customHeight="1" x14ac:dyDescent="0.25">
      <c r="A72" s="47">
        <f>A71+1</f>
        <v>69</v>
      </c>
      <c r="B72" s="48" t="s">
        <v>332</v>
      </c>
      <c r="C72" s="49" t="s">
        <v>642</v>
      </c>
      <c r="D72" s="50">
        <f>IF(C72="AA",10, IF(C72="AB",9, IF(C72="BB",8, IF(C72="BC",7,IF(C72="CC",6, IF(C72="CD",5, IF(C72="DD",4,IF(C72="F",0))))))))</f>
        <v>5</v>
      </c>
      <c r="E72" s="48" t="s">
        <v>641</v>
      </c>
      <c r="F72" s="50">
        <f>IF(E72="AA",10, IF(E72="AB",9, IF(E72="BB",8, IF(E72="BC",7,IF(E72="CC",6, IF(E72="CD",5, IF(E72="DD",4,IF(E72="F",0))))))))</f>
        <v>8</v>
      </c>
      <c r="G72" s="48" t="s">
        <v>638</v>
      </c>
      <c r="H72" s="50">
        <f>IF(G72="AA",10, IF(G72="AB",9, IF(G72="BB",8, IF(G72="BC",7,IF(G72="CC",6, IF(G72="CD",5, IF(G72="DD",4,IF(G72="F",0))))))))</f>
        <v>6</v>
      </c>
      <c r="I72" s="58" t="s">
        <v>638</v>
      </c>
      <c r="J72" s="50">
        <f>IF(I72="AA",10, IF(I72="AB",9, IF(I72="BB",8, IF(I72="BC",7,IF(I72="CC",6, IF(I72="CD",5, IF(I72="DD",4,IF(I72="F",0))))))))</f>
        <v>6</v>
      </c>
      <c r="K72" s="48" t="s">
        <v>638</v>
      </c>
      <c r="L72" s="50">
        <f>IF(K72="AA",10, IF(K72="AB",9, IF(K72="BB",8, IF(K72="BC",7,IF(K72="CC",6, IF(K72="CD",5, IF(K72="DD",4,IF(K72="F",0))))))))</f>
        <v>6</v>
      </c>
      <c r="M72" s="48" t="s">
        <v>641</v>
      </c>
      <c r="N72" s="50">
        <f>IF(M72="AA",10, IF(M72="AB",9, IF(M72="BB",8, IF(M72="BC",7,IF(M72="CC",6, IF(M72="CD",5, IF(M72="DD",4,IF(M72="F",0))))))))</f>
        <v>8</v>
      </c>
      <c r="O72" s="58" t="s">
        <v>641</v>
      </c>
      <c r="P72" s="50">
        <f>IF(O72="AA",10, IF(O72="AB",9, IF(O72="BB",8, IF(O72="BC",7,IF(O72="CC",6, IF(O72="CD",5, IF(O72="DD",4,IF(O72="F",0))))))))</f>
        <v>8</v>
      </c>
      <c r="Q72" s="48" t="s">
        <v>640</v>
      </c>
      <c r="R72" s="50">
        <f>IF(Q72="AA",10, IF(Q72="AB",9, IF(Q72="BB",8, IF(Q72="BC",7,IF(Q72="CC",6, IF(Q72="CD",5, IF(Q72="DD",4,IF(Q72="F",0))))))))</f>
        <v>7</v>
      </c>
      <c r="S72" s="48">
        <f>(D72*8+F72*8+H72*6+J72*8+L72*6+N72*2+P72*2+R72*2)</f>
        <v>270</v>
      </c>
      <c r="T72" s="53">
        <f>(S72/42)</f>
        <v>6.4285714285714288</v>
      </c>
      <c r="U72" s="63">
        <v>276</v>
      </c>
      <c r="V72" s="54">
        <f>(S72+U72)/80</f>
        <v>6.8250000000000002</v>
      </c>
      <c r="W72" s="55"/>
    </row>
    <row r="73" spans="1:23" ht="24" customHeight="1" x14ac:dyDescent="0.25">
      <c r="A73" s="47">
        <f>A72+1</f>
        <v>70</v>
      </c>
      <c r="B73" s="48" t="s">
        <v>333</v>
      </c>
      <c r="C73" s="49" t="s">
        <v>638</v>
      </c>
      <c r="D73" s="50">
        <f t="shared" ref="D73:D75" si="48">IF(C73="AA",10, IF(C73="AB",9, IF(C73="BB",8, IF(C73="BC",7,IF(C73="CC",6, IF(C73="CD",5, IF(C73="DD",4,IF(C73="F",0))))))))</f>
        <v>6</v>
      </c>
      <c r="E73" s="48" t="s">
        <v>640</v>
      </c>
      <c r="F73" s="50">
        <f t="shared" ref="F73:F75" si="49">IF(E73="AA",10, IF(E73="AB",9, IF(E73="BB",8, IF(E73="BC",7,IF(E73="CC",6, IF(E73="CD",5, IF(E73="DD",4,IF(E73="F",0))))))))</f>
        <v>7</v>
      </c>
      <c r="G73" s="48" t="s">
        <v>638</v>
      </c>
      <c r="H73" s="50">
        <f t="shared" ref="H73:H75" si="50">IF(G73="AA",10, IF(G73="AB",9, IF(G73="BB",8, IF(G73="BC",7,IF(G73="CC",6, IF(G73="CD",5, IF(G73="DD",4,IF(G73="F",0))))))))</f>
        <v>6</v>
      </c>
      <c r="I73" s="58" t="s">
        <v>640</v>
      </c>
      <c r="J73" s="50">
        <f t="shared" ref="J73:J75" si="51">IF(I73="AA",10, IF(I73="AB",9, IF(I73="BB",8, IF(I73="BC",7,IF(I73="CC",6, IF(I73="CD",5, IF(I73="DD",4,IF(I73="F",0))))))))</f>
        <v>7</v>
      </c>
      <c r="K73" s="48" t="s">
        <v>641</v>
      </c>
      <c r="L73" s="50">
        <f t="shared" ref="L73:L75" si="52">IF(K73="AA",10, IF(K73="AB",9, IF(K73="BB",8, IF(K73="BC",7,IF(K73="CC",6, IF(K73="CD",5, IF(K73="DD",4,IF(K73="F",0))))))))</f>
        <v>8</v>
      </c>
      <c r="M73" s="48" t="s">
        <v>641</v>
      </c>
      <c r="N73" s="50">
        <f t="shared" ref="N73:N75" si="53">IF(M73="AA",10, IF(M73="AB",9, IF(M73="BB",8, IF(M73="BC",7,IF(M73="CC",6, IF(M73="CD",5, IF(M73="DD",4,IF(M73="F",0))))))))</f>
        <v>8</v>
      </c>
      <c r="O73" s="58" t="s">
        <v>640</v>
      </c>
      <c r="P73" s="50">
        <f t="shared" ref="P73:P75" si="54">IF(O73="AA",10, IF(O73="AB",9, IF(O73="BB",8, IF(O73="BC",7,IF(O73="CC",6, IF(O73="CD",5, IF(O73="DD",4,IF(O73="F",0))))))))</f>
        <v>7</v>
      </c>
      <c r="Q73" s="48" t="s">
        <v>637</v>
      </c>
      <c r="R73" s="50">
        <f t="shared" ref="R73:R75" si="55">IF(Q73="AA",10, IF(Q73="AB",9, IF(Q73="BB",8, IF(Q73="BC",7,IF(Q73="CC",6, IF(Q73="CD",5, IF(Q73="DD",4,IF(Q73="F",0))))))))</f>
        <v>9</v>
      </c>
      <c r="S73" s="48">
        <f t="shared" ref="S73:S75" si="56">(D73*8+F73*8+H73*6+J73*8+L73*6+N73*2+P73*2+R73*2)</f>
        <v>292</v>
      </c>
      <c r="T73" s="53">
        <f t="shared" ref="T73:T75" si="57">(S73/42)</f>
        <v>6.9523809523809526</v>
      </c>
      <c r="U73" s="63">
        <v>269</v>
      </c>
      <c r="V73" s="54">
        <f t="shared" ref="V73:V75" si="58">(S73+U73)/80</f>
        <v>7.0125000000000002</v>
      </c>
      <c r="W73" s="55"/>
    </row>
    <row r="74" spans="1:23" ht="24" customHeight="1" x14ac:dyDescent="0.25">
      <c r="A74" s="48">
        <f t="shared" ref="A74:A76" si="59">A73+1</f>
        <v>71</v>
      </c>
      <c r="B74" s="48" t="s">
        <v>334</v>
      </c>
      <c r="C74" s="49" t="s">
        <v>638</v>
      </c>
      <c r="D74" s="50">
        <f t="shared" si="48"/>
        <v>6</v>
      </c>
      <c r="E74" s="48" t="s">
        <v>641</v>
      </c>
      <c r="F74" s="50">
        <f t="shared" si="49"/>
        <v>8</v>
      </c>
      <c r="G74" s="48" t="s">
        <v>640</v>
      </c>
      <c r="H74" s="50">
        <f t="shared" si="50"/>
        <v>7</v>
      </c>
      <c r="I74" s="58" t="s">
        <v>640</v>
      </c>
      <c r="J74" s="50">
        <f t="shared" si="51"/>
        <v>7</v>
      </c>
      <c r="K74" s="48" t="s">
        <v>641</v>
      </c>
      <c r="L74" s="50">
        <f t="shared" si="52"/>
        <v>8</v>
      </c>
      <c r="M74" s="48" t="s">
        <v>637</v>
      </c>
      <c r="N74" s="50">
        <f t="shared" si="53"/>
        <v>9</v>
      </c>
      <c r="O74" s="58" t="s">
        <v>637</v>
      </c>
      <c r="P74" s="50">
        <f t="shared" si="54"/>
        <v>9</v>
      </c>
      <c r="Q74" s="48" t="s">
        <v>644</v>
      </c>
      <c r="R74" s="50">
        <f t="shared" si="55"/>
        <v>10</v>
      </c>
      <c r="S74" s="48">
        <f t="shared" si="56"/>
        <v>314</v>
      </c>
      <c r="T74" s="53">
        <f t="shared" si="57"/>
        <v>7.4761904761904763</v>
      </c>
      <c r="U74" s="63">
        <v>311</v>
      </c>
      <c r="V74" s="54">
        <f t="shared" si="58"/>
        <v>7.8125</v>
      </c>
      <c r="W74" s="55"/>
    </row>
    <row r="75" spans="1:23" ht="24" customHeight="1" x14ac:dyDescent="0.25">
      <c r="A75" s="48">
        <f t="shared" si="59"/>
        <v>72</v>
      </c>
      <c r="B75" s="48" t="s">
        <v>335</v>
      </c>
      <c r="C75" s="49" t="s">
        <v>641</v>
      </c>
      <c r="D75" s="50">
        <f t="shared" si="48"/>
        <v>8</v>
      </c>
      <c r="E75" s="48" t="s">
        <v>641</v>
      </c>
      <c r="F75" s="50">
        <f t="shared" si="49"/>
        <v>8</v>
      </c>
      <c r="G75" s="48" t="s">
        <v>638</v>
      </c>
      <c r="H75" s="50">
        <f t="shared" si="50"/>
        <v>6</v>
      </c>
      <c r="I75" s="58" t="s">
        <v>638</v>
      </c>
      <c r="J75" s="50">
        <f t="shared" si="51"/>
        <v>6</v>
      </c>
      <c r="K75" s="48" t="s">
        <v>638</v>
      </c>
      <c r="L75" s="50">
        <f t="shared" si="52"/>
        <v>6</v>
      </c>
      <c r="M75" s="48" t="s">
        <v>637</v>
      </c>
      <c r="N75" s="50">
        <f t="shared" si="53"/>
        <v>9</v>
      </c>
      <c r="O75" s="58" t="s">
        <v>641</v>
      </c>
      <c r="P75" s="50">
        <f t="shared" si="54"/>
        <v>8</v>
      </c>
      <c r="Q75" s="48" t="s">
        <v>641</v>
      </c>
      <c r="R75" s="50">
        <f t="shared" si="55"/>
        <v>8</v>
      </c>
      <c r="S75" s="48">
        <f t="shared" si="56"/>
        <v>298</v>
      </c>
      <c r="T75" s="53">
        <f t="shared" si="57"/>
        <v>7.0952380952380949</v>
      </c>
      <c r="U75" s="63">
        <v>297</v>
      </c>
      <c r="V75" s="54">
        <f t="shared" si="58"/>
        <v>7.4375</v>
      </c>
      <c r="W75" s="55"/>
    </row>
    <row r="76" spans="1:23" ht="24" customHeight="1" x14ac:dyDescent="0.25">
      <c r="A76" s="48">
        <f t="shared" si="59"/>
        <v>73</v>
      </c>
      <c r="B76" s="48" t="s">
        <v>336</v>
      </c>
      <c r="C76" s="49" t="s">
        <v>641</v>
      </c>
      <c r="D76" s="50">
        <f t="shared" ref="D76:D84" si="60">IF(C76="AA",10, IF(C76="AB",9, IF(C76="BB",8, IF(C76="BC",7,IF(C76="CC",6, IF(C76="CD",5, IF(C76="DD",4,IF(C76="F",0))))))))</f>
        <v>8</v>
      </c>
      <c r="E76" s="48" t="s">
        <v>638</v>
      </c>
      <c r="F76" s="50">
        <f t="shared" ref="F76:F84" si="61">IF(E76="AA",10, IF(E76="AB",9, IF(E76="BB",8, IF(E76="BC",7,IF(E76="CC",6, IF(E76="CD",5, IF(E76="DD",4,IF(E76="F",0))))))))</f>
        <v>6</v>
      </c>
      <c r="G76" s="48" t="s">
        <v>638</v>
      </c>
      <c r="H76" s="50">
        <f t="shared" ref="H76:H84" si="62">IF(G76="AA",10, IF(G76="AB",9, IF(G76="BB",8, IF(G76="BC",7,IF(G76="CC",6, IF(G76="CD",5, IF(G76="DD",4,IF(G76="F",0))))))))</f>
        <v>6</v>
      </c>
      <c r="I76" s="58" t="s">
        <v>640</v>
      </c>
      <c r="J76" s="50">
        <f t="shared" ref="J76:J84" si="63">IF(I76="AA",10, IF(I76="AB",9, IF(I76="BB",8, IF(I76="BC",7,IF(I76="CC",6, IF(I76="CD",5, IF(I76="DD",4,IF(I76="F",0))))))))</f>
        <v>7</v>
      </c>
      <c r="K76" s="48" t="s">
        <v>637</v>
      </c>
      <c r="L76" s="50">
        <f t="shared" ref="L76:L84" si="64">IF(K76="AA",10, IF(K76="AB",9, IF(K76="BB",8, IF(K76="BC",7,IF(K76="CC",6, IF(K76="CD",5, IF(K76="DD",4,IF(K76="F",0))))))))</f>
        <v>9</v>
      </c>
      <c r="M76" s="48" t="s">
        <v>637</v>
      </c>
      <c r="N76" s="50">
        <f t="shared" ref="N76:N84" si="65">IF(M76="AA",10, IF(M76="AB",9, IF(M76="BB",8, IF(M76="BC",7,IF(M76="CC",6, IF(M76="CD",5, IF(M76="DD",4,IF(M76="F",0))))))))</f>
        <v>9</v>
      </c>
      <c r="O76" s="58" t="s">
        <v>641</v>
      </c>
      <c r="P76" s="50">
        <f t="shared" ref="P76:P84" si="66">IF(O76="AA",10, IF(O76="AB",9, IF(O76="BB",8, IF(O76="BC",7,IF(O76="CC",6, IF(O76="CD",5, IF(O76="DD",4,IF(O76="F",0))))))))</f>
        <v>8</v>
      </c>
      <c r="Q76" s="48" t="s">
        <v>637</v>
      </c>
      <c r="R76" s="50">
        <f t="shared" ref="R76:R84" si="67">IF(Q76="AA",10, IF(Q76="AB",9, IF(Q76="BB",8, IF(Q76="BC",7,IF(Q76="CC",6, IF(Q76="CD",5, IF(Q76="DD",4,IF(Q76="F",0))))))))</f>
        <v>9</v>
      </c>
      <c r="S76" s="48">
        <f t="shared" ref="S76:S84" si="68">(D76*8+F76*8+H76*6+J76*8+L76*6+N76*2+P76*2+R76*2)</f>
        <v>310</v>
      </c>
      <c r="T76" s="53">
        <f t="shared" ref="T76:T84" si="69">(S76/42)</f>
        <v>7.3809523809523814</v>
      </c>
      <c r="U76" s="63">
        <v>278</v>
      </c>
      <c r="V76" s="54">
        <f t="shared" ref="V76:V84" si="70">(S76+U76)/80</f>
        <v>7.35</v>
      </c>
      <c r="W76" s="55"/>
    </row>
    <row r="77" spans="1:23" ht="24" customHeight="1" x14ac:dyDescent="0.25">
      <c r="A77" s="48">
        <f t="shared" ref="A77:A83" si="71">A76+1</f>
        <v>74</v>
      </c>
      <c r="B77" s="48" t="s">
        <v>337</v>
      </c>
      <c r="C77" s="49" t="s">
        <v>642</v>
      </c>
      <c r="D77" s="50">
        <f t="shared" si="60"/>
        <v>5</v>
      </c>
      <c r="E77" s="48" t="s">
        <v>642</v>
      </c>
      <c r="F77" s="50">
        <f t="shared" si="61"/>
        <v>5</v>
      </c>
      <c r="G77" s="48" t="s">
        <v>642</v>
      </c>
      <c r="H77" s="50">
        <f t="shared" si="62"/>
        <v>5</v>
      </c>
      <c r="I77" s="58" t="s">
        <v>642</v>
      </c>
      <c r="J77" s="50">
        <f t="shared" si="63"/>
        <v>5</v>
      </c>
      <c r="K77" s="48" t="s">
        <v>638</v>
      </c>
      <c r="L77" s="50">
        <f t="shared" si="64"/>
        <v>6</v>
      </c>
      <c r="M77" s="48" t="s">
        <v>641</v>
      </c>
      <c r="N77" s="50">
        <f t="shared" si="65"/>
        <v>8</v>
      </c>
      <c r="O77" s="58" t="s">
        <v>641</v>
      </c>
      <c r="P77" s="50">
        <f t="shared" si="66"/>
        <v>8</v>
      </c>
      <c r="Q77" s="48" t="s">
        <v>641</v>
      </c>
      <c r="R77" s="50">
        <f t="shared" si="67"/>
        <v>8</v>
      </c>
      <c r="S77" s="48">
        <f t="shared" si="68"/>
        <v>234</v>
      </c>
      <c r="T77" s="53">
        <f t="shared" si="69"/>
        <v>5.5714285714285712</v>
      </c>
      <c r="U77" s="63">
        <v>268</v>
      </c>
      <c r="V77" s="54">
        <f t="shared" si="70"/>
        <v>6.2750000000000004</v>
      </c>
      <c r="W77" s="55"/>
    </row>
    <row r="78" spans="1:23" ht="24" customHeight="1" x14ac:dyDescent="0.25">
      <c r="A78" s="48">
        <f t="shared" si="71"/>
        <v>75</v>
      </c>
      <c r="B78" s="48" t="s">
        <v>338</v>
      </c>
      <c r="C78" s="49" t="s">
        <v>642</v>
      </c>
      <c r="D78" s="50">
        <f t="shared" si="60"/>
        <v>5</v>
      </c>
      <c r="E78" s="48" t="s">
        <v>642</v>
      </c>
      <c r="F78" s="50">
        <f t="shared" si="61"/>
        <v>5</v>
      </c>
      <c r="G78" s="48" t="s">
        <v>638</v>
      </c>
      <c r="H78" s="50">
        <f t="shared" si="62"/>
        <v>6</v>
      </c>
      <c r="I78" s="58" t="s">
        <v>638</v>
      </c>
      <c r="J78" s="50">
        <f t="shared" si="63"/>
        <v>6</v>
      </c>
      <c r="K78" s="48" t="s">
        <v>638</v>
      </c>
      <c r="L78" s="50">
        <f t="shared" si="64"/>
        <v>6</v>
      </c>
      <c r="M78" s="48" t="s">
        <v>640</v>
      </c>
      <c r="N78" s="50">
        <f t="shared" si="65"/>
        <v>7</v>
      </c>
      <c r="O78" s="58" t="s">
        <v>640</v>
      </c>
      <c r="P78" s="50">
        <f t="shared" si="66"/>
        <v>7</v>
      </c>
      <c r="Q78" s="48" t="s">
        <v>637</v>
      </c>
      <c r="R78" s="50">
        <f t="shared" si="67"/>
        <v>9</v>
      </c>
      <c r="S78" s="48">
        <f t="shared" si="68"/>
        <v>246</v>
      </c>
      <c r="T78" s="53">
        <f t="shared" si="69"/>
        <v>5.8571428571428568</v>
      </c>
      <c r="U78" s="63">
        <v>188</v>
      </c>
      <c r="V78" s="54">
        <f t="shared" si="70"/>
        <v>5.4249999999999998</v>
      </c>
      <c r="W78" s="55"/>
    </row>
    <row r="79" spans="1:23" ht="24" customHeight="1" x14ac:dyDescent="0.25">
      <c r="A79" s="48">
        <f t="shared" si="71"/>
        <v>76</v>
      </c>
      <c r="B79" s="48" t="s">
        <v>339</v>
      </c>
      <c r="C79" s="49" t="s">
        <v>637</v>
      </c>
      <c r="D79" s="50">
        <f t="shared" si="60"/>
        <v>9</v>
      </c>
      <c r="E79" s="48" t="s">
        <v>641</v>
      </c>
      <c r="F79" s="50">
        <f t="shared" si="61"/>
        <v>8</v>
      </c>
      <c r="G79" s="48" t="s">
        <v>641</v>
      </c>
      <c r="H79" s="50">
        <f t="shared" si="62"/>
        <v>8</v>
      </c>
      <c r="I79" s="58" t="s">
        <v>640</v>
      </c>
      <c r="J79" s="50">
        <f t="shared" si="63"/>
        <v>7</v>
      </c>
      <c r="K79" s="48" t="s">
        <v>640</v>
      </c>
      <c r="L79" s="50">
        <f t="shared" si="64"/>
        <v>7</v>
      </c>
      <c r="M79" s="48" t="s">
        <v>641</v>
      </c>
      <c r="N79" s="50">
        <f t="shared" si="65"/>
        <v>8</v>
      </c>
      <c r="O79" s="58" t="s">
        <v>641</v>
      </c>
      <c r="P79" s="50">
        <f t="shared" si="66"/>
        <v>8</v>
      </c>
      <c r="Q79" s="48" t="s">
        <v>644</v>
      </c>
      <c r="R79" s="50">
        <f t="shared" si="67"/>
        <v>10</v>
      </c>
      <c r="S79" s="48">
        <f t="shared" si="68"/>
        <v>334</v>
      </c>
      <c r="T79" s="53">
        <f t="shared" si="69"/>
        <v>7.9523809523809526</v>
      </c>
      <c r="U79" s="63">
        <v>327</v>
      </c>
      <c r="V79" s="54">
        <f t="shared" si="70"/>
        <v>8.2624999999999993</v>
      </c>
      <c r="W79" s="55"/>
    </row>
    <row r="80" spans="1:23" ht="24" customHeight="1" x14ac:dyDescent="0.25">
      <c r="A80" s="48">
        <f t="shared" si="71"/>
        <v>77</v>
      </c>
      <c r="B80" s="48" t="s">
        <v>340</v>
      </c>
      <c r="C80" s="49" t="s">
        <v>638</v>
      </c>
      <c r="D80" s="50">
        <f t="shared" si="60"/>
        <v>6</v>
      </c>
      <c r="E80" s="48" t="s">
        <v>640</v>
      </c>
      <c r="F80" s="50">
        <f t="shared" si="61"/>
        <v>7</v>
      </c>
      <c r="G80" s="48" t="s">
        <v>638</v>
      </c>
      <c r="H80" s="50">
        <f t="shared" si="62"/>
        <v>6</v>
      </c>
      <c r="I80" s="58" t="s">
        <v>638</v>
      </c>
      <c r="J80" s="50">
        <f t="shared" si="63"/>
        <v>6</v>
      </c>
      <c r="K80" s="48" t="s">
        <v>640</v>
      </c>
      <c r="L80" s="50">
        <f t="shared" si="64"/>
        <v>7</v>
      </c>
      <c r="M80" s="48" t="s">
        <v>641</v>
      </c>
      <c r="N80" s="50">
        <f t="shared" si="65"/>
        <v>8</v>
      </c>
      <c r="O80" s="58" t="s">
        <v>641</v>
      </c>
      <c r="P80" s="50">
        <f t="shared" si="66"/>
        <v>8</v>
      </c>
      <c r="Q80" s="48" t="s">
        <v>637</v>
      </c>
      <c r="R80" s="50">
        <f t="shared" si="67"/>
        <v>9</v>
      </c>
      <c r="S80" s="48">
        <f t="shared" si="68"/>
        <v>280</v>
      </c>
      <c r="T80" s="53">
        <f t="shared" si="69"/>
        <v>6.666666666666667</v>
      </c>
      <c r="U80" s="63">
        <v>265</v>
      </c>
      <c r="V80" s="54">
        <f t="shared" si="70"/>
        <v>6.8125</v>
      </c>
      <c r="W80" s="55"/>
    </row>
    <row r="81" spans="1:23" ht="24" customHeight="1" x14ac:dyDescent="0.25">
      <c r="A81" s="48">
        <f t="shared" si="71"/>
        <v>78</v>
      </c>
      <c r="B81" s="48" t="s">
        <v>341</v>
      </c>
      <c r="C81" s="49" t="s">
        <v>640</v>
      </c>
      <c r="D81" s="50">
        <f t="shared" si="60"/>
        <v>7</v>
      </c>
      <c r="E81" s="48" t="s">
        <v>640</v>
      </c>
      <c r="F81" s="50">
        <f t="shared" si="61"/>
        <v>7</v>
      </c>
      <c r="G81" s="48" t="s">
        <v>640</v>
      </c>
      <c r="H81" s="50">
        <f t="shared" si="62"/>
        <v>7</v>
      </c>
      <c r="I81" s="58" t="s">
        <v>638</v>
      </c>
      <c r="J81" s="50">
        <f t="shared" si="63"/>
        <v>6</v>
      </c>
      <c r="K81" s="48" t="s">
        <v>638</v>
      </c>
      <c r="L81" s="50">
        <f t="shared" si="64"/>
        <v>6</v>
      </c>
      <c r="M81" s="48" t="s">
        <v>640</v>
      </c>
      <c r="N81" s="50">
        <f t="shared" si="65"/>
        <v>7</v>
      </c>
      <c r="O81" s="58" t="s">
        <v>641</v>
      </c>
      <c r="P81" s="50">
        <f t="shared" si="66"/>
        <v>8</v>
      </c>
      <c r="Q81" s="48" t="s">
        <v>644</v>
      </c>
      <c r="R81" s="50">
        <f t="shared" si="67"/>
        <v>10</v>
      </c>
      <c r="S81" s="48">
        <f t="shared" si="68"/>
        <v>288</v>
      </c>
      <c r="T81" s="53">
        <f t="shared" si="69"/>
        <v>6.8571428571428568</v>
      </c>
      <c r="U81" s="63">
        <v>285</v>
      </c>
      <c r="V81" s="54">
        <f t="shared" si="70"/>
        <v>7.1624999999999996</v>
      </c>
      <c r="W81" s="55"/>
    </row>
    <row r="82" spans="1:23" ht="24" customHeight="1" x14ac:dyDescent="0.25">
      <c r="A82" s="48">
        <f t="shared" si="71"/>
        <v>79</v>
      </c>
      <c r="B82" s="48" t="s">
        <v>342</v>
      </c>
      <c r="C82" s="57" t="s">
        <v>645</v>
      </c>
      <c r="D82" s="50">
        <f t="shared" si="60"/>
        <v>0</v>
      </c>
      <c r="E82" s="48" t="s">
        <v>639</v>
      </c>
      <c r="F82" s="50">
        <f t="shared" si="61"/>
        <v>4</v>
      </c>
      <c r="G82" s="48" t="s">
        <v>642</v>
      </c>
      <c r="H82" s="50">
        <f t="shared" si="62"/>
        <v>5</v>
      </c>
      <c r="I82" s="58" t="s">
        <v>639</v>
      </c>
      <c r="J82" s="50">
        <f t="shared" si="63"/>
        <v>4</v>
      </c>
      <c r="K82" s="48" t="s">
        <v>640</v>
      </c>
      <c r="L82" s="50">
        <f t="shared" si="64"/>
        <v>7</v>
      </c>
      <c r="M82" s="48" t="s">
        <v>641</v>
      </c>
      <c r="N82" s="50">
        <f t="shared" si="65"/>
        <v>8</v>
      </c>
      <c r="O82" s="58" t="s">
        <v>640</v>
      </c>
      <c r="P82" s="50">
        <f t="shared" si="66"/>
        <v>7</v>
      </c>
      <c r="Q82" s="48" t="s">
        <v>640</v>
      </c>
      <c r="R82" s="50">
        <f t="shared" si="67"/>
        <v>7</v>
      </c>
      <c r="S82" s="48">
        <f t="shared" si="68"/>
        <v>180</v>
      </c>
      <c r="T82" s="53">
        <f t="shared" si="69"/>
        <v>4.2857142857142856</v>
      </c>
      <c r="U82" s="86">
        <v>229</v>
      </c>
      <c r="V82" s="54">
        <f t="shared" si="70"/>
        <v>5.1124999999999998</v>
      </c>
      <c r="W82" s="55" t="s">
        <v>650</v>
      </c>
    </row>
    <row r="83" spans="1:23" ht="24" customHeight="1" x14ac:dyDescent="0.25">
      <c r="A83" s="48">
        <f t="shared" si="71"/>
        <v>80</v>
      </c>
      <c r="B83" s="48" t="s">
        <v>343</v>
      </c>
      <c r="C83" s="49" t="s">
        <v>640</v>
      </c>
      <c r="D83" s="50">
        <f t="shared" si="60"/>
        <v>7</v>
      </c>
      <c r="E83" s="48" t="s">
        <v>642</v>
      </c>
      <c r="F83" s="50">
        <f t="shared" si="61"/>
        <v>5</v>
      </c>
      <c r="G83" s="48" t="s">
        <v>642</v>
      </c>
      <c r="H83" s="50">
        <f t="shared" si="62"/>
        <v>5</v>
      </c>
      <c r="I83" s="58" t="s">
        <v>638</v>
      </c>
      <c r="J83" s="50">
        <f t="shared" si="63"/>
        <v>6</v>
      </c>
      <c r="K83" s="48" t="s">
        <v>640</v>
      </c>
      <c r="L83" s="50">
        <f t="shared" si="64"/>
        <v>7</v>
      </c>
      <c r="M83" s="48" t="s">
        <v>641</v>
      </c>
      <c r="N83" s="50">
        <f t="shared" si="65"/>
        <v>8</v>
      </c>
      <c r="O83" s="58" t="s">
        <v>637</v>
      </c>
      <c r="P83" s="50">
        <f t="shared" si="66"/>
        <v>9</v>
      </c>
      <c r="Q83" s="48" t="s">
        <v>644</v>
      </c>
      <c r="R83" s="50">
        <f t="shared" si="67"/>
        <v>10</v>
      </c>
      <c r="S83" s="48">
        <f t="shared" si="68"/>
        <v>270</v>
      </c>
      <c r="T83" s="53">
        <f t="shared" si="69"/>
        <v>6.4285714285714288</v>
      </c>
      <c r="U83" s="63">
        <v>302</v>
      </c>
      <c r="V83" s="54">
        <f t="shared" si="70"/>
        <v>7.15</v>
      </c>
      <c r="W83" s="55"/>
    </row>
    <row r="84" spans="1:23" ht="24" customHeight="1" x14ac:dyDescent="0.25">
      <c r="A84" s="48">
        <f>A83+1</f>
        <v>81</v>
      </c>
      <c r="B84" s="48" t="s">
        <v>344</v>
      </c>
      <c r="C84" s="49" t="s">
        <v>641</v>
      </c>
      <c r="D84" s="50">
        <f t="shared" si="60"/>
        <v>8</v>
      </c>
      <c r="E84" s="48" t="s">
        <v>641</v>
      </c>
      <c r="F84" s="50">
        <f t="shared" si="61"/>
        <v>8</v>
      </c>
      <c r="G84" s="48" t="s">
        <v>640</v>
      </c>
      <c r="H84" s="50">
        <f t="shared" si="62"/>
        <v>7</v>
      </c>
      <c r="I84" s="58" t="s">
        <v>640</v>
      </c>
      <c r="J84" s="50">
        <f t="shared" si="63"/>
        <v>7</v>
      </c>
      <c r="K84" s="48" t="s">
        <v>641</v>
      </c>
      <c r="L84" s="50">
        <f t="shared" si="64"/>
        <v>8</v>
      </c>
      <c r="M84" s="48" t="s">
        <v>637</v>
      </c>
      <c r="N84" s="50">
        <f t="shared" si="65"/>
        <v>9</v>
      </c>
      <c r="O84" s="58" t="s">
        <v>641</v>
      </c>
      <c r="P84" s="50">
        <f t="shared" si="66"/>
        <v>8</v>
      </c>
      <c r="Q84" s="48" t="s">
        <v>644</v>
      </c>
      <c r="R84" s="50">
        <f t="shared" si="67"/>
        <v>10</v>
      </c>
      <c r="S84" s="48">
        <f t="shared" si="68"/>
        <v>328</v>
      </c>
      <c r="T84" s="53">
        <f t="shared" si="69"/>
        <v>7.8095238095238093</v>
      </c>
      <c r="U84" s="63">
        <v>352</v>
      </c>
      <c r="V84" s="54">
        <f t="shared" si="70"/>
        <v>8.5</v>
      </c>
      <c r="W84" s="55"/>
    </row>
    <row r="85" spans="1:23" ht="24" customHeight="1" x14ac:dyDescent="0.25">
      <c r="A85" s="48">
        <f>A84+1</f>
        <v>82</v>
      </c>
      <c r="B85" s="48" t="s">
        <v>345</v>
      </c>
      <c r="C85" s="57" t="s">
        <v>645</v>
      </c>
      <c r="D85" s="50">
        <f t="shared" ref="D85:D94" si="72">IF(C85="AA",10, IF(C85="AB",9, IF(C85="BB",8, IF(C85="BC",7,IF(C85="CC",6, IF(C85="CD",5, IF(C85="DD",4,IF(C85="F",0))))))))</f>
        <v>0</v>
      </c>
      <c r="E85" s="56" t="s">
        <v>645</v>
      </c>
      <c r="F85" s="50">
        <f t="shared" ref="F85:F94" si="73">IF(E85="AA",10, IF(E85="AB",9, IF(E85="BB",8, IF(E85="BC",7,IF(E85="CC",6, IF(E85="CD",5, IF(E85="DD",4,IF(E85="F",0))))))))</f>
        <v>0</v>
      </c>
      <c r="G85" s="48" t="s">
        <v>640</v>
      </c>
      <c r="H85" s="50">
        <f t="shared" ref="H85:H94" si="74">IF(G85="AA",10, IF(G85="AB",9, IF(G85="BB",8, IF(G85="BC",7,IF(G85="CC",6, IF(G85="CD",5, IF(G85="DD",4,IF(G85="F",0))))))))</f>
        <v>7</v>
      </c>
      <c r="I85" s="58" t="s">
        <v>639</v>
      </c>
      <c r="J85" s="50">
        <f t="shared" ref="J85:J94" si="75">IF(I85="AA",10, IF(I85="AB",9, IF(I85="BB",8, IF(I85="BC",7,IF(I85="CC",6, IF(I85="CD",5, IF(I85="DD",4,IF(I85="F",0))))))))</f>
        <v>4</v>
      </c>
      <c r="K85" s="48" t="s">
        <v>639</v>
      </c>
      <c r="L85" s="50">
        <f t="shared" ref="L85:L94" si="76">IF(K85="AA",10, IF(K85="AB",9, IF(K85="BB",8, IF(K85="BC",7,IF(K85="CC",6, IF(K85="CD",5, IF(K85="DD",4,IF(K85="F",0))))))))</f>
        <v>4</v>
      </c>
      <c r="M85" s="48" t="s">
        <v>641</v>
      </c>
      <c r="N85" s="50">
        <f t="shared" ref="N85:N94" si="77">IF(M85="AA",10, IF(M85="AB",9, IF(M85="BB",8, IF(M85="BC",7,IF(M85="CC",6, IF(M85="CD",5, IF(M85="DD",4,IF(M85="F",0))))))))</f>
        <v>8</v>
      </c>
      <c r="O85" s="58" t="s">
        <v>640</v>
      </c>
      <c r="P85" s="50">
        <f t="shared" ref="P85:P94" si="78">IF(O85="AA",10, IF(O85="AB",9, IF(O85="BB",8, IF(O85="BC",7,IF(O85="CC",6, IF(O85="CD",5, IF(O85="DD",4,IF(O85="F",0))))))))</f>
        <v>7</v>
      </c>
      <c r="Q85" s="48" t="s">
        <v>637</v>
      </c>
      <c r="R85" s="50">
        <f t="shared" ref="R85:R94" si="79">IF(Q85="AA",10, IF(Q85="AB",9, IF(Q85="BB",8, IF(Q85="BC",7,IF(Q85="CC",6, IF(Q85="CD",5, IF(Q85="DD",4,IF(Q85="F",0))))))))</f>
        <v>9</v>
      </c>
      <c r="S85" s="48">
        <f t="shared" ref="S85:S94" si="80">(D85*8+F85*8+H85*6+J85*8+L85*6+N85*2+P85*2+R85*2)</f>
        <v>146</v>
      </c>
      <c r="T85" s="53">
        <f t="shared" ref="T85:T94" si="81">(S85/42)</f>
        <v>3.4761904761904763</v>
      </c>
      <c r="U85" s="63">
        <v>230</v>
      </c>
      <c r="V85" s="54">
        <f t="shared" ref="V85:V94" si="82">(S85+U85)/80</f>
        <v>4.7</v>
      </c>
      <c r="W85" s="55" t="s">
        <v>659</v>
      </c>
    </row>
    <row r="86" spans="1:23" ht="24" customHeight="1" x14ac:dyDescent="0.25">
      <c r="A86" s="48">
        <f t="shared" ref="A86:A94" si="83">A85+1</f>
        <v>83</v>
      </c>
      <c r="B86" s="48" t="s">
        <v>346</v>
      </c>
      <c r="C86" s="49" t="s">
        <v>639</v>
      </c>
      <c r="D86" s="50">
        <f t="shared" si="72"/>
        <v>4</v>
      </c>
      <c r="E86" s="48" t="s">
        <v>642</v>
      </c>
      <c r="F86" s="50">
        <f t="shared" si="73"/>
        <v>5</v>
      </c>
      <c r="G86" s="48" t="s">
        <v>642</v>
      </c>
      <c r="H86" s="50">
        <f t="shared" si="74"/>
        <v>5</v>
      </c>
      <c r="I86" s="58" t="s">
        <v>638</v>
      </c>
      <c r="J86" s="50">
        <f t="shared" si="75"/>
        <v>6</v>
      </c>
      <c r="K86" s="48" t="s">
        <v>642</v>
      </c>
      <c r="L86" s="50">
        <f t="shared" si="76"/>
        <v>5</v>
      </c>
      <c r="M86" s="48" t="s">
        <v>639</v>
      </c>
      <c r="N86" s="50">
        <f t="shared" si="77"/>
        <v>4</v>
      </c>
      <c r="O86" s="58" t="s">
        <v>642</v>
      </c>
      <c r="P86" s="50">
        <f t="shared" si="78"/>
        <v>5</v>
      </c>
      <c r="Q86" s="48" t="s">
        <v>641</v>
      </c>
      <c r="R86" s="50">
        <f t="shared" si="79"/>
        <v>8</v>
      </c>
      <c r="S86" s="48">
        <f t="shared" si="80"/>
        <v>214</v>
      </c>
      <c r="T86" s="53">
        <f t="shared" si="81"/>
        <v>5.0952380952380949</v>
      </c>
      <c r="U86" s="63">
        <v>250</v>
      </c>
      <c r="V86" s="54">
        <f t="shared" si="82"/>
        <v>5.8</v>
      </c>
      <c r="W86" s="55"/>
    </row>
    <row r="87" spans="1:23" ht="24" customHeight="1" x14ac:dyDescent="0.25">
      <c r="A87" s="48">
        <f t="shared" si="83"/>
        <v>84</v>
      </c>
      <c r="B87" s="48" t="s">
        <v>347</v>
      </c>
      <c r="C87" s="49" t="s">
        <v>642</v>
      </c>
      <c r="D87" s="50">
        <f t="shared" si="72"/>
        <v>5</v>
      </c>
      <c r="E87" s="48" t="s">
        <v>642</v>
      </c>
      <c r="F87" s="50">
        <f t="shared" si="73"/>
        <v>5</v>
      </c>
      <c r="G87" s="48" t="s">
        <v>642</v>
      </c>
      <c r="H87" s="50">
        <f t="shared" si="74"/>
        <v>5</v>
      </c>
      <c r="I87" s="58" t="s">
        <v>638</v>
      </c>
      <c r="J87" s="50">
        <f t="shared" si="75"/>
        <v>6</v>
      </c>
      <c r="K87" s="48" t="s">
        <v>639</v>
      </c>
      <c r="L87" s="50">
        <f t="shared" si="76"/>
        <v>4</v>
      </c>
      <c r="M87" s="48" t="s">
        <v>641</v>
      </c>
      <c r="N87" s="50">
        <f t="shared" si="77"/>
        <v>8</v>
      </c>
      <c r="O87" s="58" t="s">
        <v>642</v>
      </c>
      <c r="P87" s="50">
        <f t="shared" si="78"/>
        <v>5</v>
      </c>
      <c r="Q87" s="48" t="s">
        <v>641</v>
      </c>
      <c r="R87" s="50">
        <f t="shared" si="79"/>
        <v>8</v>
      </c>
      <c r="S87" s="48">
        <f t="shared" si="80"/>
        <v>224</v>
      </c>
      <c r="T87" s="53">
        <f t="shared" si="81"/>
        <v>5.333333333333333</v>
      </c>
      <c r="U87" s="63">
        <v>226</v>
      </c>
      <c r="V87" s="54">
        <f t="shared" si="82"/>
        <v>5.625</v>
      </c>
      <c r="W87" s="55"/>
    </row>
    <row r="88" spans="1:23" ht="24" customHeight="1" x14ac:dyDescent="0.25">
      <c r="A88" s="48">
        <f t="shared" si="83"/>
        <v>85</v>
      </c>
      <c r="B88" s="48" t="s">
        <v>348</v>
      </c>
      <c r="C88" s="57" t="s">
        <v>645</v>
      </c>
      <c r="D88" s="50">
        <f t="shared" si="72"/>
        <v>0</v>
      </c>
      <c r="E88" s="48" t="s">
        <v>639</v>
      </c>
      <c r="F88" s="50">
        <f t="shared" si="73"/>
        <v>4</v>
      </c>
      <c r="G88" s="48" t="s">
        <v>642</v>
      </c>
      <c r="H88" s="50">
        <f t="shared" si="74"/>
        <v>5</v>
      </c>
      <c r="I88" s="58" t="s">
        <v>639</v>
      </c>
      <c r="J88" s="50">
        <f t="shared" si="75"/>
        <v>4</v>
      </c>
      <c r="K88" s="48" t="s">
        <v>642</v>
      </c>
      <c r="L88" s="50">
        <f t="shared" si="76"/>
        <v>5</v>
      </c>
      <c r="M88" s="48" t="s">
        <v>640</v>
      </c>
      <c r="N88" s="50">
        <f t="shared" si="77"/>
        <v>7</v>
      </c>
      <c r="O88" s="58" t="s">
        <v>642</v>
      </c>
      <c r="P88" s="50">
        <f t="shared" si="78"/>
        <v>5</v>
      </c>
      <c r="Q88" s="48" t="s">
        <v>641</v>
      </c>
      <c r="R88" s="50">
        <f t="shared" si="79"/>
        <v>8</v>
      </c>
      <c r="S88" s="48">
        <f t="shared" si="80"/>
        <v>164</v>
      </c>
      <c r="T88" s="53">
        <f t="shared" si="81"/>
        <v>3.9047619047619047</v>
      </c>
      <c r="U88" s="86">
        <v>173</v>
      </c>
      <c r="V88" s="54">
        <f t="shared" si="82"/>
        <v>4.2125000000000004</v>
      </c>
      <c r="W88" s="55" t="s">
        <v>650</v>
      </c>
    </row>
    <row r="89" spans="1:23" s="41" customFormat="1" ht="24" customHeight="1" x14ac:dyDescent="0.25">
      <c r="A89" s="48">
        <f t="shared" si="83"/>
        <v>86</v>
      </c>
      <c r="B89" s="48" t="s">
        <v>349</v>
      </c>
      <c r="C89" s="49" t="s">
        <v>637</v>
      </c>
      <c r="D89" s="50">
        <f t="shared" si="72"/>
        <v>9</v>
      </c>
      <c r="E89" s="48" t="s">
        <v>641</v>
      </c>
      <c r="F89" s="50">
        <f t="shared" si="73"/>
        <v>8</v>
      </c>
      <c r="G89" s="48" t="s">
        <v>637</v>
      </c>
      <c r="H89" s="50">
        <f t="shared" si="74"/>
        <v>9</v>
      </c>
      <c r="I89" s="58" t="s">
        <v>641</v>
      </c>
      <c r="J89" s="50">
        <f t="shared" si="75"/>
        <v>8</v>
      </c>
      <c r="K89" s="48" t="s">
        <v>641</v>
      </c>
      <c r="L89" s="50">
        <f t="shared" si="76"/>
        <v>8</v>
      </c>
      <c r="M89" s="48" t="s">
        <v>639</v>
      </c>
      <c r="N89" s="50">
        <f t="shared" si="77"/>
        <v>4</v>
      </c>
      <c r="O89" s="58" t="s">
        <v>638</v>
      </c>
      <c r="P89" s="50">
        <f t="shared" si="78"/>
        <v>6</v>
      </c>
      <c r="Q89" s="48" t="s">
        <v>644</v>
      </c>
      <c r="R89" s="50">
        <f t="shared" si="79"/>
        <v>10</v>
      </c>
      <c r="S89" s="48">
        <f t="shared" si="80"/>
        <v>342</v>
      </c>
      <c r="T89" s="53">
        <f t="shared" si="81"/>
        <v>8.1428571428571423</v>
      </c>
      <c r="U89" s="61">
        <v>308</v>
      </c>
      <c r="V89" s="54">
        <f t="shared" si="82"/>
        <v>8.125</v>
      </c>
      <c r="W89" s="45"/>
    </row>
    <row r="90" spans="1:23" ht="24" customHeight="1" x14ac:dyDescent="0.25">
      <c r="A90" s="48">
        <f t="shared" si="83"/>
        <v>87</v>
      </c>
      <c r="B90" s="48" t="s">
        <v>350</v>
      </c>
      <c r="C90" s="57" t="s">
        <v>645</v>
      </c>
      <c r="D90" s="50">
        <f t="shared" si="72"/>
        <v>0</v>
      </c>
      <c r="E90" s="56" t="s">
        <v>645</v>
      </c>
      <c r="F90" s="50">
        <f t="shared" si="73"/>
        <v>0</v>
      </c>
      <c r="G90" s="48"/>
      <c r="H90" s="50" t="b">
        <f t="shared" si="74"/>
        <v>0</v>
      </c>
      <c r="I90" s="60" t="s">
        <v>645</v>
      </c>
      <c r="J90" s="50">
        <f t="shared" si="75"/>
        <v>0</v>
      </c>
      <c r="K90" s="56" t="s">
        <v>645</v>
      </c>
      <c r="L90" s="50">
        <f t="shared" si="76"/>
        <v>0</v>
      </c>
      <c r="M90" s="56" t="s">
        <v>645</v>
      </c>
      <c r="N90" s="50">
        <f t="shared" si="77"/>
        <v>0</v>
      </c>
      <c r="O90" s="58" t="s">
        <v>665</v>
      </c>
      <c r="P90" s="50" t="b">
        <f t="shared" si="78"/>
        <v>0</v>
      </c>
      <c r="Q90" s="56" t="s">
        <v>645</v>
      </c>
      <c r="R90" s="50">
        <f t="shared" si="79"/>
        <v>0</v>
      </c>
      <c r="S90" s="48">
        <f t="shared" si="80"/>
        <v>0</v>
      </c>
      <c r="T90" s="53">
        <f t="shared" si="81"/>
        <v>0</v>
      </c>
      <c r="U90" s="63">
        <v>21</v>
      </c>
      <c r="V90" s="54">
        <f t="shared" si="82"/>
        <v>0.26250000000000001</v>
      </c>
      <c r="W90" s="55" t="s">
        <v>683</v>
      </c>
    </row>
    <row r="91" spans="1:23" ht="24" customHeight="1" x14ac:dyDescent="0.25">
      <c r="A91" s="48">
        <f t="shared" si="83"/>
        <v>88</v>
      </c>
      <c r="B91" s="48" t="s">
        <v>351</v>
      </c>
      <c r="C91" s="49" t="s">
        <v>640</v>
      </c>
      <c r="D91" s="50">
        <f t="shared" si="72"/>
        <v>7</v>
      </c>
      <c r="E91" s="48" t="s">
        <v>640</v>
      </c>
      <c r="F91" s="50">
        <f t="shared" si="73"/>
        <v>7</v>
      </c>
      <c r="G91" s="48" t="s">
        <v>638</v>
      </c>
      <c r="H91" s="50">
        <f t="shared" si="74"/>
        <v>6</v>
      </c>
      <c r="I91" s="58" t="s">
        <v>642</v>
      </c>
      <c r="J91" s="50">
        <f t="shared" si="75"/>
        <v>5</v>
      </c>
      <c r="K91" s="48" t="s">
        <v>642</v>
      </c>
      <c r="L91" s="50">
        <f t="shared" si="76"/>
        <v>5</v>
      </c>
      <c r="M91" s="48" t="s">
        <v>641</v>
      </c>
      <c r="N91" s="50">
        <f t="shared" si="77"/>
        <v>8</v>
      </c>
      <c r="O91" s="58" t="s">
        <v>638</v>
      </c>
      <c r="P91" s="50">
        <f t="shared" si="78"/>
        <v>6</v>
      </c>
      <c r="Q91" s="48" t="s">
        <v>644</v>
      </c>
      <c r="R91" s="50">
        <f t="shared" si="79"/>
        <v>10</v>
      </c>
      <c r="S91" s="48">
        <f t="shared" si="80"/>
        <v>266</v>
      </c>
      <c r="T91" s="53">
        <f t="shared" si="81"/>
        <v>6.333333333333333</v>
      </c>
      <c r="U91" s="63">
        <v>239</v>
      </c>
      <c r="V91" s="54">
        <f t="shared" si="82"/>
        <v>6.3125</v>
      </c>
      <c r="W91" s="55"/>
    </row>
    <row r="92" spans="1:23" ht="24" customHeight="1" x14ac:dyDescent="0.25">
      <c r="A92" s="48">
        <f t="shared" si="83"/>
        <v>89</v>
      </c>
      <c r="B92" s="48" t="s">
        <v>352</v>
      </c>
      <c r="C92" s="49" t="s">
        <v>644</v>
      </c>
      <c r="D92" s="50">
        <f t="shared" si="72"/>
        <v>10</v>
      </c>
      <c r="E92" s="48" t="s">
        <v>641</v>
      </c>
      <c r="F92" s="50">
        <f t="shared" si="73"/>
        <v>8</v>
      </c>
      <c r="G92" s="48" t="s">
        <v>640</v>
      </c>
      <c r="H92" s="50">
        <f t="shared" si="74"/>
        <v>7</v>
      </c>
      <c r="I92" s="58" t="s">
        <v>641</v>
      </c>
      <c r="J92" s="50">
        <f t="shared" si="75"/>
        <v>8</v>
      </c>
      <c r="K92" s="48" t="s">
        <v>641</v>
      </c>
      <c r="L92" s="50">
        <f t="shared" si="76"/>
        <v>8</v>
      </c>
      <c r="M92" s="48" t="s">
        <v>641</v>
      </c>
      <c r="N92" s="50">
        <f t="shared" si="77"/>
        <v>8</v>
      </c>
      <c r="O92" s="58" t="s">
        <v>642</v>
      </c>
      <c r="P92" s="50">
        <f t="shared" si="78"/>
        <v>5</v>
      </c>
      <c r="Q92" s="48" t="s">
        <v>644</v>
      </c>
      <c r="R92" s="50">
        <f t="shared" si="79"/>
        <v>10</v>
      </c>
      <c r="S92" s="48">
        <f t="shared" si="80"/>
        <v>344</v>
      </c>
      <c r="T92" s="53">
        <f t="shared" si="81"/>
        <v>8.1904761904761898</v>
      </c>
      <c r="U92" s="63">
        <v>303</v>
      </c>
      <c r="V92" s="54">
        <f t="shared" si="82"/>
        <v>8.0875000000000004</v>
      </c>
      <c r="W92" s="55"/>
    </row>
    <row r="93" spans="1:23" ht="24" customHeight="1" x14ac:dyDescent="0.25">
      <c r="A93" s="48">
        <f t="shared" si="83"/>
        <v>90</v>
      </c>
      <c r="B93" s="48" t="s">
        <v>353</v>
      </c>
      <c r="C93" s="49" t="s">
        <v>644</v>
      </c>
      <c r="D93" s="50">
        <f t="shared" si="72"/>
        <v>10</v>
      </c>
      <c r="E93" s="48" t="s">
        <v>641</v>
      </c>
      <c r="F93" s="50">
        <f t="shared" si="73"/>
        <v>8</v>
      </c>
      <c r="G93" s="48" t="s">
        <v>642</v>
      </c>
      <c r="H93" s="50">
        <f t="shared" si="74"/>
        <v>5</v>
      </c>
      <c r="I93" s="58" t="s">
        <v>640</v>
      </c>
      <c r="J93" s="50">
        <f t="shared" si="75"/>
        <v>7</v>
      </c>
      <c r="K93" s="48" t="s">
        <v>638</v>
      </c>
      <c r="L93" s="50">
        <f t="shared" si="76"/>
        <v>6</v>
      </c>
      <c r="M93" s="48" t="s">
        <v>640</v>
      </c>
      <c r="N93" s="50">
        <f t="shared" si="77"/>
        <v>7</v>
      </c>
      <c r="O93" s="58" t="s">
        <v>642</v>
      </c>
      <c r="P93" s="50">
        <f t="shared" si="78"/>
        <v>5</v>
      </c>
      <c r="Q93" s="48" t="s">
        <v>641</v>
      </c>
      <c r="R93" s="50">
        <f t="shared" si="79"/>
        <v>8</v>
      </c>
      <c r="S93" s="48">
        <f t="shared" si="80"/>
        <v>306</v>
      </c>
      <c r="T93" s="53">
        <f t="shared" si="81"/>
        <v>7.2857142857142856</v>
      </c>
      <c r="U93" s="63">
        <v>240</v>
      </c>
      <c r="V93" s="54">
        <f t="shared" si="82"/>
        <v>6.8250000000000002</v>
      </c>
      <c r="W93" s="55"/>
    </row>
    <row r="94" spans="1:23" s="41" customFormat="1" ht="24" customHeight="1" x14ac:dyDescent="0.25">
      <c r="A94" s="48">
        <f t="shared" si="83"/>
        <v>91</v>
      </c>
      <c r="B94" s="48" t="s">
        <v>354</v>
      </c>
      <c r="C94" s="49" t="s">
        <v>642</v>
      </c>
      <c r="D94" s="50">
        <f t="shared" si="72"/>
        <v>5</v>
      </c>
      <c r="E94" s="61" t="s">
        <v>639</v>
      </c>
      <c r="F94" s="50">
        <f t="shared" si="73"/>
        <v>4</v>
      </c>
      <c r="G94" s="61" t="s">
        <v>642</v>
      </c>
      <c r="H94" s="50">
        <f t="shared" si="74"/>
        <v>5</v>
      </c>
      <c r="I94" s="62" t="s">
        <v>638</v>
      </c>
      <c r="J94" s="50">
        <f t="shared" si="75"/>
        <v>6</v>
      </c>
      <c r="K94" s="61" t="s">
        <v>641</v>
      </c>
      <c r="L94" s="50">
        <f t="shared" si="76"/>
        <v>8</v>
      </c>
      <c r="M94" s="61" t="s">
        <v>641</v>
      </c>
      <c r="N94" s="50">
        <f t="shared" si="77"/>
        <v>8</v>
      </c>
      <c r="O94" s="62" t="s">
        <v>640</v>
      </c>
      <c r="P94" s="50">
        <f t="shared" si="78"/>
        <v>7</v>
      </c>
      <c r="Q94" s="61" t="s">
        <v>644</v>
      </c>
      <c r="R94" s="50">
        <f t="shared" si="79"/>
        <v>10</v>
      </c>
      <c r="S94" s="48">
        <f t="shared" si="80"/>
        <v>248</v>
      </c>
      <c r="T94" s="53">
        <f t="shared" si="81"/>
        <v>5.9047619047619051</v>
      </c>
      <c r="U94" s="61">
        <v>254</v>
      </c>
      <c r="V94" s="54">
        <f t="shared" si="82"/>
        <v>6.2750000000000004</v>
      </c>
      <c r="W94" s="45"/>
    </row>
    <row r="95" spans="1:23" ht="24" customHeight="1" x14ac:dyDescent="0.25">
      <c r="A95" s="48">
        <f>A94+1</f>
        <v>92</v>
      </c>
      <c r="B95" s="48" t="s">
        <v>355</v>
      </c>
      <c r="C95" s="49" t="s">
        <v>644</v>
      </c>
      <c r="D95" s="50">
        <f>IF(C95="AA",10, IF(C95="AB",9, IF(C95="BB",8, IF(C95="BC",7,IF(C95="CC",6, IF(C95="CD",5, IF(C95="DD",4,IF(C95="F",0))))))))</f>
        <v>10</v>
      </c>
      <c r="E95" s="63" t="s">
        <v>640</v>
      </c>
      <c r="F95" s="50">
        <f>IF(E95="AA",10, IF(E95="AB",9, IF(E95="BB",8, IF(E95="BC",7,IF(E95="CC",6, IF(E95="CD",5, IF(E95="DD",4,IF(E95="F",0))))))))</f>
        <v>7</v>
      </c>
      <c r="G95" s="63" t="s">
        <v>641</v>
      </c>
      <c r="H95" s="50">
        <f>IF(G95="AA",10, IF(G95="AB",9, IF(G95="BB",8, IF(G95="BC",7,IF(G95="CC",6, IF(G95="CD",5, IF(G95="DD",4,IF(G95="F",0))))))))</f>
        <v>8</v>
      </c>
      <c r="I95" s="64" t="s">
        <v>641</v>
      </c>
      <c r="J95" s="50">
        <f>IF(I95="AA",10, IF(I95="AB",9, IF(I95="BB",8, IF(I95="BC",7,IF(I95="CC",6, IF(I95="CD",5, IF(I95="DD",4,IF(I95="F",0))))))))</f>
        <v>8</v>
      </c>
      <c r="K95" s="63" t="s">
        <v>644</v>
      </c>
      <c r="L95" s="50">
        <f>IF(K95="AA",10, IF(K95="AB",9, IF(K95="BB",8, IF(K95="BC",7,IF(K95="CC",6, IF(K95="CD",5, IF(K95="DD",4,IF(K95="F",0))))))))</f>
        <v>10</v>
      </c>
      <c r="M95" s="63" t="s">
        <v>644</v>
      </c>
      <c r="N95" s="50">
        <f>IF(M95="AA",10, IF(M95="AB",9, IF(M95="BB",8, IF(M95="BC",7,IF(M95="CC",6, IF(M95="CD",5, IF(M95="DD",4,IF(M95="F",0))))))))</f>
        <v>10</v>
      </c>
      <c r="O95" s="64" t="s">
        <v>641</v>
      </c>
      <c r="P95" s="50">
        <f>IF(O95="AA",10, IF(O95="AB",9, IF(O95="BB",8, IF(O95="BC",7,IF(O95="CC",6, IF(O95="CD",5, IF(O95="DD",4,IF(O95="F",0))))))))</f>
        <v>8</v>
      </c>
      <c r="Q95" s="63" t="s">
        <v>644</v>
      </c>
      <c r="R95" s="50">
        <f>IF(Q95="AA",10, IF(Q95="AB",9, IF(Q95="BB",8, IF(Q95="BC",7,IF(Q95="CC",6, IF(Q95="CD",5, IF(Q95="DD",4,IF(Q95="F",0))))))))</f>
        <v>10</v>
      </c>
      <c r="S95" s="48">
        <f>(D95*8+F95*8+H95*6+J95*8+L95*6+N95*2+P95*2+R95*2)</f>
        <v>364</v>
      </c>
      <c r="T95" s="53">
        <f>(S95/42)</f>
        <v>8.6666666666666661</v>
      </c>
      <c r="U95" s="63">
        <v>330</v>
      </c>
      <c r="V95" s="54">
        <f>(S95+U95)/80</f>
        <v>8.6750000000000007</v>
      </c>
      <c r="W95" s="55"/>
    </row>
    <row r="96" spans="1:23" ht="24" customHeight="1" x14ac:dyDescent="0.25">
      <c r="A96" s="48">
        <f>A95+1</f>
        <v>93</v>
      </c>
      <c r="B96" s="48" t="s">
        <v>356</v>
      </c>
      <c r="C96" s="49" t="s">
        <v>640</v>
      </c>
      <c r="D96" s="50">
        <f t="shared" ref="D96:D103" si="84">IF(C96="AA",10, IF(C96="AB",9, IF(C96="BB",8, IF(C96="BC",7,IF(C96="CC",6, IF(C96="CD",5, IF(C96="DD",4,IF(C96="F",0))))))))</f>
        <v>7</v>
      </c>
      <c r="E96" s="63" t="s">
        <v>638</v>
      </c>
      <c r="F96" s="50">
        <f t="shared" ref="F96:F103" si="85">IF(E96="AA",10, IF(E96="AB",9, IF(E96="BB",8, IF(E96="BC",7,IF(E96="CC",6, IF(E96="CD",5, IF(E96="DD",4,IF(E96="F",0))))))))</f>
        <v>6</v>
      </c>
      <c r="G96" s="63" t="s">
        <v>642</v>
      </c>
      <c r="H96" s="50">
        <f t="shared" ref="H96:H103" si="86">IF(G96="AA",10, IF(G96="AB",9, IF(G96="BB",8, IF(G96="BC",7,IF(G96="CC",6, IF(G96="CD",5, IF(G96="DD",4,IF(G96="F",0))))))))</f>
        <v>5</v>
      </c>
      <c r="I96" s="64" t="s">
        <v>639</v>
      </c>
      <c r="J96" s="50">
        <f t="shared" ref="J96:J103" si="87">IF(I96="AA",10, IF(I96="AB",9, IF(I96="BB",8, IF(I96="BC",7,IF(I96="CC",6, IF(I96="CD",5, IF(I96="DD",4,IF(I96="F",0))))))))</f>
        <v>4</v>
      </c>
      <c r="K96" s="63" t="s">
        <v>642</v>
      </c>
      <c r="L96" s="50">
        <f t="shared" ref="L96:L103" si="88">IF(K96="AA",10, IF(K96="AB",9, IF(K96="BB",8, IF(K96="BC",7,IF(K96="CC",6, IF(K96="CD",5, IF(K96="DD",4,IF(K96="F",0))))))))</f>
        <v>5</v>
      </c>
      <c r="M96" s="63" t="s">
        <v>640</v>
      </c>
      <c r="N96" s="50">
        <f t="shared" ref="N96:N103" si="89">IF(M96="AA",10, IF(M96="AB",9, IF(M96="BB",8, IF(M96="BC",7,IF(M96="CC",6, IF(M96="CD",5, IF(M96="DD",4,IF(M96="F",0))))))))</f>
        <v>7</v>
      </c>
      <c r="O96" s="64" t="s">
        <v>640</v>
      </c>
      <c r="P96" s="50">
        <f t="shared" ref="P96:P103" si="90">IF(O96="AA",10, IF(O96="AB",9, IF(O96="BB",8, IF(O96="BC",7,IF(O96="CC",6, IF(O96="CD",5, IF(O96="DD",4,IF(O96="F",0))))))))</f>
        <v>7</v>
      </c>
      <c r="Q96" s="63" t="s">
        <v>637</v>
      </c>
      <c r="R96" s="50">
        <f t="shared" ref="R96:R103" si="91">IF(Q96="AA",10, IF(Q96="AB",9, IF(Q96="BB",8, IF(Q96="BC",7,IF(Q96="CC",6, IF(Q96="CD",5, IF(Q96="DD",4,IF(Q96="F",0))))))))</f>
        <v>9</v>
      </c>
      <c r="S96" s="48">
        <f t="shared" ref="S96:S103" si="92">(D96*8+F96*8+H96*6+J96*8+L96*6+N96*2+P96*2+R96*2)</f>
        <v>242</v>
      </c>
      <c r="T96" s="53">
        <f t="shared" ref="T96:T103" si="93">(S96/42)</f>
        <v>5.7619047619047619</v>
      </c>
      <c r="U96" s="86">
        <v>235</v>
      </c>
      <c r="V96" s="54">
        <f t="shared" ref="V96:V103" si="94">(S96+U96)/80</f>
        <v>5.9625000000000004</v>
      </c>
      <c r="W96" s="55"/>
    </row>
    <row r="97" spans="1:23" ht="24" customHeight="1" x14ac:dyDescent="0.25">
      <c r="A97" s="48">
        <f t="shared" ref="A97:A104" si="95">A96+1</f>
        <v>94</v>
      </c>
      <c r="B97" s="48" t="s">
        <v>357</v>
      </c>
      <c r="C97" s="49" t="s">
        <v>638</v>
      </c>
      <c r="D97" s="50">
        <f t="shared" si="84"/>
        <v>6</v>
      </c>
      <c r="E97" s="63" t="s">
        <v>638</v>
      </c>
      <c r="F97" s="50">
        <f t="shared" si="85"/>
        <v>6</v>
      </c>
      <c r="G97" s="65" t="s">
        <v>645</v>
      </c>
      <c r="H97" s="50">
        <f t="shared" si="86"/>
        <v>0</v>
      </c>
      <c r="I97" s="64" t="s">
        <v>639</v>
      </c>
      <c r="J97" s="50">
        <f t="shared" si="87"/>
        <v>4</v>
      </c>
      <c r="K97" s="63" t="s">
        <v>639</v>
      </c>
      <c r="L97" s="50">
        <f t="shared" si="88"/>
        <v>4</v>
      </c>
      <c r="M97" s="63" t="s">
        <v>640</v>
      </c>
      <c r="N97" s="50">
        <f t="shared" si="89"/>
        <v>7</v>
      </c>
      <c r="O97" s="64" t="s">
        <v>641</v>
      </c>
      <c r="P97" s="50">
        <f t="shared" si="90"/>
        <v>8</v>
      </c>
      <c r="Q97" s="63" t="s">
        <v>641</v>
      </c>
      <c r="R97" s="50">
        <f t="shared" si="91"/>
        <v>8</v>
      </c>
      <c r="S97" s="48">
        <f t="shared" si="92"/>
        <v>198</v>
      </c>
      <c r="T97" s="53">
        <f t="shared" si="93"/>
        <v>4.7142857142857144</v>
      </c>
      <c r="U97" s="63">
        <v>212</v>
      </c>
      <c r="V97" s="54">
        <f t="shared" si="94"/>
        <v>5.125</v>
      </c>
      <c r="W97" s="55" t="s">
        <v>646</v>
      </c>
    </row>
    <row r="98" spans="1:23" ht="24" customHeight="1" x14ac:dyDescent="0.25">
      <c r="A98" s="48">
        <f t="shared" si="95"/>
        <v>95</v>
      </c>
      <c r="B98" s="48" t="s">
        <v>358</v>
      </c>
      <c r="C98" s="49" t="s">
        <v>639</v>
      </c>
      <c r="D98" s="50">
        <f t="shared" si="84"/>
        <v>4</v>
      </c>
      <c r="E98" s="63" t="s">
        <v>641</v>
      </c>
      <c r="F98" s="50">
        <f t="shared" si="85"/>
        <v>8</v>
      </c>
      <c r="G98" s="63" t="s">
        <v>638</v>
      </c>
      <c r="H98" s="50">
        <f t="shared" si="86"/>
        <v>6</v>
      </c>
      <c r="I98" s="64" t="s">
        <v>638</v>
      </c>
      <c r="J98" s="50">
        <f t="shared" si="87"/>
        <v>6</v>
      </c>
      <c r="K98" s="63" t="s">
        <v>639</v>
      </c>
      <c r="L98" s="50">
        <f t="shared" si="88"/>
        <v>4</v>
      </c>
      <c r="M98" s="63" t="s">
        <v>638</v>
      </c>
      <c r="N98" s="50">
        <f t="shared" si="89"/>
        <v>6</v>
      </c>
      <c r="O98" s="64" t="s">
        <v>641</v>
      </c>
      <c r="P98" s="50">
        <f t="shared" si="90"/>
        <v>8</v>
      </c>
      <c r="Q98" s="63" t="s">
        <v>637</v>
      </c>
      <c r="R98" s="50">
        <f t="shared" si="91"/>
        <v>9</v>
      </c>
      <c r="S98" s="48">
        <f t="shared" si="92"/>
        <v>250</v>
      </c>
      <c r="T98" s="53">
        <f t="shared" si="93"/>
        <v>5.9523809523809526</v>
      </c>
      <c r="U98" s="63">
        <v>236</v>
      </c>
      <c r="V98" s="54">
        <f t="shared" si="94"/>
        <v>6.0750000000000002</v>
      </c>
      <c r="W98" s="55"/>
    </row>
    <row r="99" spans="1:23" ht="24" customHeight="1" x14ac:dyDescent="0.25">
      <c r="A99" s="66">
        <f t="shared" si="95"/>
        <v>96</v>
      </c>
      <c r="B99" s="48" t="s">
        <v>359</v>
      </c>
      <c r="C99" s="49" t="s">
        <v>638</v>
      </c>
      <c r="D99" s="67">
        <f t="shared" si="84"/>
        <v>6</v>
      </c>
      <c r="E99" s="68" t="s">
        <v>642</v>
      </c>
      <c r="F99" s="67">
        <f t="shared" si="85"/>
        <v>5</v>
      </c>
      <c r="G99" s="68" t="s">
        <v>638</v>
      </c>
      <c r="H99" s="67">
        <f t="shared" si="86"/>
        <v>6</v>
      </c>
      <c r="I99" s="69" t="s">
        <v>638</v>
      </c>
      <c r="J99" s="67">
        <f t="shared" si="87"/>
        <v>6</v>
      </c>
      <c r="K99" s="68" t="s">
        <v>638</v>
      </c>
      <c r="L99" s="67">
        <f t="shared" si="88"/>
        <v>6</v>
      </c>
      <c r="M99" s="68" t="s">
        <v>641</v>
      </c>
      <c r="N99" s="67">
        <f t="shared" si="89"/>
        <v>8</v>
      </c>
      <c r="O99" s="69" t="s">
        <v>640</v>
      </c>
      <c r="P99" s="67">
        <f t="shared" si="90"/>
        <v>7</v>
      </c>
      <c r="Q99" s="68" t="s">
        <v>641</v>
      </c>
      <c r="R99" s="67">
        <f t="shared" si="91"/>
        <v>8</v>
      </c>
      <c r="S99" s="66">
        <f t="shared" si="92"/>
        <v>254</v>
      </c>
      <c r="T99" s="70">
        <f t="shared" si="93"/>
        <v>6.0476190476190474</v>
      </c>
      <c r="U99" s="63">
        <v>250</v>
      </c>
      <c r="V99" s="71">
        <f t="shared" si="94"/>
        <v>6.3</v>
      </c>
      <c r="W99" s="55"/>
    </row>
    <row r="100" spans="1:23" ht="24" customHeight="1" x14ac:dyDescent="0.25">
      <c r="A100" s="48">
        <f t="shared" si="95"/>
        <v>97</v>
      </c>
      <c r="B100" s="48" t="s">
        <v>360</v>
      </c>
      <c r="C100" s="49" t="s">
        <v>638</v>
      </c>
      <c r="D100" s="50">
        <f t="shared" si="84"/>
        <v>6</v>
      </c>
      <c r="E100" s="63" t="s">
        <v>640</v>
      </c>
      <c r="F100" s="50">
        <f t="shared" si="85"/>
        <v>7</v>
      </c>
      <c r="G100" s="63" t="s">
        <v>640</v>
      </c>
      <c r="H100" s="50">
        <f t="shared" si="86"/>
        <v>7</v>
      </c>
      <c r="I100" s="64" t="s">
        <v>638</v>
      </c>
      <c r="J100" s="50">
        <f t="shared" si="87"/>
        <v>6</v>
      </c>
      <c r="K100" s="63" t="s">
        <v>641</v>
      </c>
      <c r="L100" s="50">
        <f t="shared" si="88"/>
        <v>8</v>
      </c>
      <c r="M100" s="63" t="s">
        <v>637</v>
      </c>
      <c r="N100" s="50">
        <f t="shared" si="89"/>
        <v>9</v>
      </c>
      <c r="O100" s="64" t="s">
        <v>641</v>
      </c>
      <c r="P100" s="50">
        <f t="shared" si="90"/>
        <v>8</v>
      </c>
      <c r="Q100" s="63" t="s">
        <v>644</v>
      </c>
      <c r="R100" s="50">
        <f t="shared" si="91"/>
        <v>10</v>
      </c>
      <c r="S100" s="48">
        <f t="shared" si="92"/>
        <v>296</v>
      </c>
      <c r="T100" s="53">
        <f t="shared" si="93"/>
        <v>7.0476190476190474</v>
      </c>
      <c r="U100" s="63">
        <v>299</v>
      </c>
      <c r="V100" s="54">
        <f t="shared" si="94"/>
        <v>7.4375</v>
      </c>
      <c r="W100" s="55"/>
    </row>
    <row r="101" spans="1:23" ht="24" customHeight="1" x14ac:dyDescent="0.25">
      <c r="A101" s="48">
        <f t="shared" si="95"/>
        <v>98</v>
      </c>
      <c r="B101" s="48" t="s">
        <v>361</v>
      </c>
      <c r="C101" s="49" t="s">
        <v>638</v>
      </c>
      <c r="D101" s="50">
        <f t="shared" si="84"/>
        <v>6</v>
      </c>
      <c r="E101" s="63" t="s">
        <v>638</v>
      </c>
      <c r="F101" s="50">
        <f t="shared" si="85"/>
        <v>6</v>
      </c>
      <c r="G101" s="63" t="s">
        <v>641</v>
      </c>
      <c r="H101" s="50">
        <f t="shared" si="86"/>
        <v>8</v>
      </c>
      <c r="I101" s="64" t="s">
        <v>641</v>
      </c>
      <c r="J101" s="50">
        <f t="shared" si="87"/>
        <v>8</v>
      </c>
      <c r="K101" s="61" t="s">
        <v>641</v>
      </c>
      <c r="L101" s="50">
        <f t="shared" si="88"/>
        <v>8</v>
      </c>
      <c r="M101" s="63" t="s">
        <v>644</v>
      </c>
      <c r="N101" s="50">
        <f t="shared" si="89"/>
        <v>10</v>
      </c>
      <c r="O101" s="64" t="s">
        <v>637</v>
      </c>
      <c r="P101" s="50">
        <f t="shared" si="90"/>
        <v>9</v>
      </c>
      <c r="Q101" s="63" t="s">
        <v>644</v>
      </c>
      <c r="R101" s="50">
        <f t="shared" si="91"/>
        <v>10</v>
      </c>
      <c r="S101" s="48">
        <f t="shared" si="92"/>
        <v>314</v>
      </c>
      <c r="T101" s="53">
        <f t="shared" si="93"/>
        <v>7.4761904761904763</v>
      </c>
      <c r="U101" s="63">
        <v>314</v>
      </c>
      <c r="V101" s="54">
        <f t="shared" si="94"/>
        <v>7.85</v>
      </c>
      <c r="W101" s="55"/>
    </row>
    <row r="102" spans="1:23" ht="24" customHeight="1" x14ac:dyDescent="0.25">
      <c r="A102" s="48">
        <f t="shared" si="95"/>
        <v>99</v>
      </c>
      <c r="B102" s="48" t="s">
        <v>362</v>
      </c>
      <c r="C102" s="49" t="s">
        <v>642</v>
      </c>
      <c r="D102" s="50">
        <f t="shared" si="84"/>
        <v>5</v>
      </c>
      <c r="E102" s="63" t="s">
        <v>638</v>
      </c>
      <c r="F102" s="50">
        <f t="shared" si="85"/>
        <v>6</v>
      </c>
      <c r="G102" s="63" t="s">
        <v>638</v>
      </c>
      <c r="H102" s="50">
        <f t="shared" si="86"/>
        <v>6</v>
      </c>
      <c r="I102" s="64" t="s">
        <v>638</v>
      </c>
      <c r="J102" s="50">
        <f t="shared" si="87"/>
        <v>6</v>
      </c>
      <c r="K102" s="63" t="s">
        <v>642</v>
      </c>
      <c r="L102" s="50">
        <f t="shared" si="88"/>
        <v>5</v>
      </c>
      <c r="M102" s="63" t="s">
        <v>641</v>
      </c>
      <c r="N102" s="50">
        <f t="shared" si="89"/>
        <v>8</v>
      </c>
      <c r="O102" s="64" t="s">
        <v>641</v>
      </c>
      <c r="P102" s="50">
        <f t="shared" si="90"/>
        <v>8</v>
      </c>
      <c r="Q102" s="63" t="s">
        <v>644</v>
      </c>
      <c r="R102" s="50">
        <f t="shared" si="91"/>
        <v>10</v>
      </c>
      <c r="S102" s="48">
        <f t="shared" si="92"/>
        <v>254</v>
      </c>
      <c r="T102" s="53">
        <f t="shared" si="93"/>
        <v>6.0476190476190474</v>
      </c>
      <c r="U102" s="63">
        <v>269</v>
      </c>
      <c r="V102" s="54">
        <f t="shared" si="94"/>
        <v>6.5374999999999996</v>
      </c>
      <c r="W102" s="55"/>
    </row>
    <row r="103" spans="1:23" ht="24" customHeight="1" x14ac:dyDescent="0.25">
      <c r="A103" s="48">
        <f t="shared" si="95"/>
        <v>100</v>
      </c>
      <c r="B103" s="48" t="s">
        <v>363</v>
      </c>
      <c r="C103" s="49" t="s">
        <v>640</v>
      </c>
      <c r="D103" s="50">
        <f t="shared" si="84"/>
        <v>7</v>
      </c>
      <c r="E103" s="63" t="s">
        <v>638</v>
      </c>
      <c r="F103" s="50">
        <f t="shared" si="85"/>
        <v>6</v>
      </c>
      <c r="G103" s="63" t="s">
        <v>640</v>
      </c>
      <c r="H103" s="50">
        <f t="shared" si="86"/>
        <v>7</v>
      </c>
      <c r="I103" s="64" t="s">
        <v>637</v>
      </c>
      <c r="J103" s="50">
        <f t="shared" si="87"/>
        <v>9</v>
      </c>
      <c r="K103" s="63" t="s">
        <v>637</v>
      </c>
      <c r="L103" s="50">
        <f t="shared" si="88"/>
        <v>9</v>
      </c>
      <c r="M103" s="63" t="s">
        <v>637</v>
      </c>
      <c r="N103" s="50">
        <f t="shared" si="89"/>
        <v>9</v>
      </c>
      <c r="O103" s="64" t="s">
        <v>641</v>
      </c>
      <c r="P103" s="50">
        <f t="shared" si="90"/>
        <v>8</v>
      </c>
      <c r="Q103" s="63" t="s">
        <v>644</v>
      </c>
      <c r="R103" s="50">
        <f t="shared" si="91"/>
        <v>10</v>
      </c>
      <c r="S103" s="48">
        <f t="shared" si="92"/>
        <v>326</v>
      </c>
      <c r="T103" s="53">
        <f t="shared" si="93"/>
        <v>7.7619047619047619</v>
      </c>
      <c r="U103" s="63">
        <v>284</v>
      </c>
      <c r="V103" s="54">
        <f t="shared" si="94"/>
        <v>7.625</v>
      </c>
      <c r="W103" s="55"/>
    </row>
    <row r="104" spans="1:23" ht="24" customHeight="1" x14ac:dyDescent="0.25">
      <c r="A104" s="48">
        <f t="shared" si="95"/>
        <v>101</v>
      </c>
      <c r="B104" s="48" t="s">
        <v>364</v>
      </c>
      <c r="C104" s="49" t="s">
        <v>639</v>
      </c>
      <c r="D104" s="50">
        <f t="shared" ref="D104:D110" si="96">IF(C104="AA",10, IF(C104="AB",9, IF(C104="BB",8, IF(C104="BC",7,IF(C104="CC",6, IF(C104="CD",5, IF(C104="DD",4,IF(C104="F",0))))))))</f>
        <v>4</v>
      </c>
      <c r="E104" s="63" t="s">
        <v>639</v>
      </c>
      <c r="F104" s="50">
        <f t="shared" ref="F104:F110" si="97">IF(E104="AA",10, IF(E104="AB",9, IF(E104="BB",8, IF(E104="BC",7,IF(E104="CC",6, IF(E104="CD",5, IF(E104="DD",4,IF(E104="F",0))))))))</f>
        <v>4</v>
      </c>
      <c r="G104" s="63" t="s">
        <v>642</v>
      </c>
      <c r="H104" s="50">
        <f t="shared" ref="H104:H110" si="98">IF(G104="AA",10, IF(G104="AB",9, IF(G104="BB",8, IF(G104="BC",7,IF(G104="CC",6, IF(G104="CD",5, IF(G104="DD",4,IF(G104="F",0))))))))</f>
        <v>5</v>
      </c>
      <c r="I104" s="64" t="s">
        <v>642</v>
      </c>
      <c r="J104" s="50">
        <f t="shared" ref="J104:J110" si="99">IF(I104="AA",10, IF(I104="AB",9, IF(I104="BB",8, IF(I104="BC",7,IF(I104="CC",6, IF(I104="CD",5, IF(I104="DD",4,IF(I104="F",0))))))))</f>
        <v>5</v>
      </c>
      <c r="K104" s="63" t="s">
        <v>642</v>
      </c>
      <c r="L104" s="50">
        <f t="shared" ref="L104:L110" si="100">IF(K104="AA",10, IF(K104="AB",9, IF(K104="BB",8, IF(K104="BC",7,IF(K104="CC",6, IF(K104="CD",5, IF(K104="DD",4,IF(K104="F",0))))))))</f>
        <v>5</v>
      </c>
      <c r="M104" s="63" t="s">
        <v>640</v>
      </c>
      <c r="N104" s="50">
        <f t="shared" ref="N104:N110" si="101">IF(M104="AA",10, IF(M104="AB",9, IF(M104="BB",8, IF(M104="BC",7,IF(M104="CC",6, IF(M104="CD",5, IF(M104="DD",4,IF(M104="F",0))))))))</f>
        <v>7</v>
      </c>
      <c r="O104" s="64" t="s">
        <v>640</v>
      </c>
      <c r="P104" s="50">
        <f t="shared" ref="P104:P110" si="102">IF(O104="AA",10, IF(O104="AB",9, IF(O104="BB",8, IF(O104="BC",7,IF(O104="CC",6, IF(O104="CD",5, IF(O104="DD",4,IF(O104="F",0))))))))</f>
        <v>7</v>
      </c>
      <c r="Q104" s="63" t="s">
        <v>637</v>
      </c>
      <c r="R104" s="50">
        <f t="shared" ref="R104:R110" si="103">IF(Q104="AA",10, IF(Q104="AB",9, IF(Q104="BB",8, IF(Q104="BC",7,IF(Q104="CC",6, IF(Q104="CD",5, IF(Q104="DD",4,IF(Q104="F",0))))))))</f>
        <v>9</v>
      </c>
      <c r="S104" s="48">
        <f t="shared" ref="S104:S110" si="104">(D104*8+F104*8+H104*6+J104*8+L104*6+N104*2+P104*2+R104*2)</f>
        <v>210</v>
      </c>
      <c r="T104" s="53">
        <f t="shared" ref="T104:T110" si="105">(S104/42)</f>
        <v>5</v>
      </c>
      <c r="U104" s="63">
        <v>251</v>
      </c>
      <c r="V104" s="54">
        <f t="shared" ref="V104:V110" si="106">(S104+U104)/80</f>
        <v>5.7625000000000002</v>
      </c>
      <c r="W104" s="55"/>
    </row>
    <row r="105" spans="1:23" ht="24" customHeight="1" x14ac:dyDescent="0.25">
      <c r="A105" s="48">
        <f t="shared" ref="A105:A110" si="107">A104+1</f>
        <v>102</v>
      </c>
      <c r="B105" s="48" t="s">
        <v>365</v>
      </c>
      <c r="C105" s="57" t="s">
        <v>645</v>
      </c>
      <c r="D105" s="50">
        <f t="shared" si="96"/>
        <v>0</v>
      </c>
      <c r="E105" s="63" t="s">
        <v>639</v>
      </c>
      <c r="F105" s="50">
        <f t="shared" si="97"/>
        <v>4</v>
      </c>
      <c r="G105" s="63" t="s">
        <v>639</v>
      </c>
      <c r="H105" s="50">
        <f t="shared" si="98"/>
        <v>4</v>
      </c>
      <c r="I105" s="64" t="s">
        <v>638</v>
      </c>
      <c r="J105" s="50">
        <f t="shared" si="99"/>
        <v>6</v>
      </c>
      <c r="K105" s="63" t="s">
        <v>639</v>
      </c>
      <c r="L105" s="50">
        <f t="shared" si="100"/>
        <v>4</v>
      </c>
      <c r="M105" s="63" t="s">
        <v>640</v>
      </c>
      <c r="N105" s="50">
        <f t="shared" si="101"/>
        <v>7</v>
      </c>
      <c r="O105" s="64" t="s">
        <v>640</v>
      </c>
      <c r="P105" s="50">
        <f t="shared" si="102"/>
        <v>7</v>
      </c>
      <c r="Q105" s="63" t="s">
        <v>638</v>
      </c>
      <c r="R105" s="50">
        <f t="shared" si="103"/>
        <v>6</v>
      </c>
      <c r="S105" s="48">
        <f t="shared" si="104"/>
        <v>168</v>
      </c>
      <c r="T105" s="53">
        <f t="shared" si="105"/>
        <v>4</v>
      </c>
      <c r="U105" s="63">
        <v>206</v>
      </c>
      <c r="V105" s="54">
        <f t="shared" si="106"/>
        <v>4.6749999999999998</v>
      </c>
      <c r="W105" s="55" t="s">
        <v>650</v>
      </c>
    </row>
    <row r="106" spans="1:23" ht="24" customHeight="1" x14ac:dyDescent="0.25">
      <c r="A106" s="48">
        <f t="shared" si="107"/>
        <v>103</v>
      </c>
      <c r="B106" s="48" t="s">
        <v>366</v>
      </c>
      <c r="C106" s="57" t="s">
        <v>645</v>
      </c>
      <c r="D106" s="50">
        <f t="shared" si="96"/>
        <v>0</v>
      </c>
      <c r="E106" s="65" t="s">
        <v>645</v>
      </c>
      <c r="F106" s="50">
        <f t="shared" si="97"/>
        <v>0</v>
      </c>
      <c r="G106" s="65" t="s">
        <v>645</v>
      </c>
      <c r="H106" s="50">
        <f t="shared" si="98"/>
        <v>0</v>
      </c>
      <c r="I106" s="64" t="s">
        <v>639</v>
      </c>
      <c r="J106" s="50">
        <f t="shared" si="99"/>
        <v>4</v>
      </c>
      <c r="K106" s="63" t="s">
        <v>639</v>
      </c>
      <c r="L106" s="50">
        <f t="shared" si="100"/>
        <v>4</v>
      </c>
      <c r="M106" s="63" t="s">
        <v>641</v>
      </c>
      <c r="N106" s="50">
        <f t="shared" si="101"/>
        <v>8</v>
      </c>
      <c r="O106" s="64" t="s">
        <v>640</v>
      </c>
      <c r="P106" s="50">
        <f t="shared" si="102"/>
        <v>7</v>
      </c>
      <c r="Q106" s="63" t="s">
        <v>638</v>
      </c>
      <c r="R106" s="50">
        <f t="shared" si="103"/>
        <v>6</v>
      </c>
      <c r="S106" s="48">
        <f t="shared" si="104"/>
        <v>98</v>
      </c>
      <c r="T106" s="53">
        <f t="shared" si="105"/>
        <v>2.3333333333333335</v>
      </c>
      <c r="U106" s="86">
        <v>168</v>
      </c>
      <c r="V106" s="54">
        <f t="shared" si="106"/>
        <v>3.3250000000000002</v>
      </c>
      <c r="W106" s="55" t="s">
        <v>660</v>
      </c>
    </row>
    <row r="107" spans="1:23" ht="24" customHeight="1" x14ac:dyDescent="0.25">
      <c r="A107" s="48">
        <f t="shared" si="107"/>
        <v>104</v>
      </c>
      <c r="B107" s="59" t="s">
        <v>367</v>
      </c>
      <c r="C107" s="49" t="s">
        <v>637</v>
      </c>
      <c r="D107" s="50">
        <f t="shared" si="96"/>
        <v>9</v>
      </c>
      <c r="E107" s="63" t="s">
        <v>637</v>
      </c>
      <c r="F107" s="50">
        <f t="shared" si="97"/>
        <v>9</v>
      </c>
      <c r="G107" s="63" t="s">
        <v>640</v>
      </c>
      <c r="H107" s="50">
        <f t="shared" si="98"/>
        <v>7</v>
      </c>
      <c r="I107" s="72" t="s">
        <v>641</v>
      </c>
      <c r="J107" s="50">
        <f t="shared" si="99"/>
        <v>8</v>
      </c>
      <c r="K107" s="63" t="s">
        <v>644</v>
      </c>
      <c r="L107" s="50">
        <f t="shared" si="100"/>
        <v>10</v>
      </c>
      <c r="M107" s="63" t="s">
        <v>637</v>
      </c>
      <c r="N107" s="50">
        <f t="shared" si="101"/>
        <v>9</v>
      </c>
      <c r="O107" s="72" t="s">
        <v>637</v>
      </c>
      <c r="P107" s="50">
        <f t="shared" si="102"/>
        <v>9</v>
      </c>
      <c r="Q107" s="63" t="s">
        <v>641</v>
      </c>
      <c r="R107" s="50">
        <f t="shared" si="103"/>
        <v>8</v>
      </c>
      <c r="S107" s="48">
        <f t="shared" si="104"/>
        <v>362</v>
      </c>
      <c r="T107" s="53">
        <f t="shared" si="105"/>
        <v>8.6190476190476186</v>
      </c>
      <c r="U107" s="87">
        <v>281</v>
      </c>
      <c r="V107" s="54">
        <f t="shared" si="106"/>
        <v>8.0374999999999996</v>
      </c>
      <c r="W107" s="55"/>
    </row>
    <row r="108" spans="1:23" ht="24" customHeight="1" x14ac:dyDescent="0.25">
      <c r="A108" s="48">
        <f t="shared" si="107"/>
        <v>105</v>
      </c>
      <c r="B108" s="48" t="s">
        <v>368</v>
      </c>
      <c r="C108" s="49" t="s">
        <v>638</v>
      </c>
      <c r="D108" s="50">
        <f t="shared" si="96"/>
        <v>6</v>
      </c>
      <c r="E108" s="63" t="s">
        <v>641</v>
      </c>
      <c r="F108" s="50">
        <f t="shared" si="97"/>
        <v>8</v>
      </c>
      <c r="G108" s="63" t="s">
        <v>638</v>
      </c>
      <c r="H108" s="50">
        <f t="shared" si="98"/>
        <v>6</v>
      </c>
      <c r="I108" s="64" t="s">
        <v>639</v>
      </c>
      <c r="J108" s="50">
        <f t="shared" si="99"/>
        <v>4</v>
      </c>
      <c r="K108" s="63" t="s">
        <v>638</v>
      </c>
      <c r="L108" s="50">
        <f t="shared" si="100"/>
        <v>6</v>
      </c>
      <c r="M108" s="63" t="s">
        <v>640</v>
      </c>
      <c r="N108" s="50">
        <f t="shared" si="101"/>
        <v>7</v>
      </c>
      <c r="O108" s="64" t="s">
        <v>642</v>
      </c>
      <c r="P108" s="50">
        <f t="shared" si="102"/>
        <v>5</v>
      </c>
      <c r="Q108" s="63" t="s">
        <v>641</v>
      </c>
      <c r="R108" s="50">
        <f t="shared" si="103"/>
        <v>8</v>
      </c>
      <c r="S108" s="48">
        <f t="shared" si="104"/>
        <v>256</v>
      </c>
      <c r="T108" s="53">
        <f t="shared" si="105"/>
        <v>6.0952380952380949</v>
      </c>
      <c r="U108" s="63">
        <v>302</v>
      </c>
      <c r="V108" s="54">
        <f t="shared" si="106"/>
        <v>6.9749999999999996</v>
      </c>
      <c r="W108" s="55"/>
    </row>
    <row r="109" spans="1:23" ht="24" customHeight="1" x14ac:dyDescent="0.25">
      <c r="A109" s="48">
        <f t="shared" si="107"/>
        <v>106</v>
      </c>
      <c r="B109" s="48" t="s">
        <v>369</v>
      </c>
      <c r="C109" s="49" t="s">
        <v>644</v>
      </c>
      <c r="D109" s="50">
        <f t="shared" si="96"/>
        <v>10</v>
      </c>
      <c r="E109" s="63" t="s">
        <v>644</v>
      </c>
      <c r="F109" s="50">
        <f t="shared" si="97"/>
        <v>10</v>
      </c>
      <c r="G109" s="63" t="s">
        <v>637</v>
      </c>
      <c r="H109" s="50">
        <f t="shared" si="98"/>
        <v>9</v>
      </c>
      <c r="I109" s="64" t="s">
        <v>640</v>
      </c>
      <c r="J109" s="50">
        <f t="shared" si="99"/>
        <v>7</v>
      </c>
      <c r="K109" s="63" t="s">
        <v>644</v>
      </c>
      <c r="L109" s="50">
        <f t="shared" si="100"/>
        <v>10</v>
      </c>
      <c r="M109" s="63" t="s">
        <v>644</v>
      </c>
      <c r="N109" s="50">
        <f t="shared" si="101"/>
        <v>10</v>
      </c>
      <c r="O109" s="64" t="s">
        <v>641</v>
      </c>
      <c r="P109" s="50">
        <f t="shared" si="102"/>
        <v>8</v>
      </c>
      <c r="Q109" s="63" t="s">
        <v>637</v>
      </c>
      <c r="R109" s="50">
        <f t="shared" si="103"/>
        <v>9</v>
      </c>
      <c r="S109" s="48">
        <f t="shared" si="104"/>
        <v>384</v>
      </c>
      <c r="T109" s="53">
        <f t="shared" si="105"/>
        <v>9.1428571428571423</v>
      </c>
      <c r="U109" s="63">
        <v>319</v>
      </c>
      <c r="V109" s="54">
        <f t="shared" si="106"/>
        <v>8.7874999999999996</v>
      </c>
      <c r="W109" s="55"/>
    </row>
    <row r="110" spans="1:23" ht="24" customHeight="1" x14ac:dyDescent="0.25">
      <c r="A110" s="48">
        <f t="shared" si="107"/>
        <v>107</v>
      </c>
      <c r="B110" s="48" t="s">
        <v>370</v>
      </c>
      <c r="C110" s="49" t="s">
        <v>641</v>
      </c>
      <c r="D110" s="50">
        <f t="shared" si="96"/>
        <v>8</v>
      </c>
      <c r="E110" s="63" t="s">
        <v>637</v>
      </c>
      <c r="F110" s="50">
        <f t="shared" si="97"/>
        <v>9</v>
      </c>
      <c r="G110" s="63" t="s">
        <v>641</v>
      </c>
      <c r="H110" s="50">
        <f t="shared" si="98"/>
        <v>8</v>
      </c>
      <c r="I110" s="64" t="s">
        <v>640</v>
      </c>
      <c r="J110" s="50">
        <f t="shared" si="99"/>
        <v>7</v>
      </c>
      <c r="K110" s="63" t="s">
        <v>641</v>
      </c>
      <c r="L110" s="50">
        <f t="shared" si="100"/>
        <v>8</v>
      </c>
      <c r="M110" s="63" t="s">
        <v>637</v>
      </c>
      <c r="N110" s="50">
        <f t="shared" si="101"/>
        <v>9</v>
      </c>
      <c r="O110" s="64" t="s">
        <v>640</v>
      </c>
      <c r="P110" s="50">
        <f t="shared" si="102"/>
        <v>7</v>
      </c>
      <c r="Q110" s="63" t="s">
        <v>637</v>
      </c>
      <c r="R110" s="50">
        <f t="shared" si="103"/>
        <v>9</v>
      </c>
      <c r="S110" s="48">
        <f t="shared" si="104"/>
        <v>338</v>
      </c>
      <c r="T110" s="53">
        <f t="shared" si="105"/>
        <v>8.0476190476190474</v>
      </c>
      <c r="U110" s="63">
        <v>302</v>
      </c>
      <c r="V110" s="54">
        <f t="shared" si="106"/>
        <v>8</v>
      </c>
      <c r="W110" s="55"/>
    </row>
    <row r="111" spans="1:23" ht="24" customHeight="1" x14ac:dyDescent="0.25">
      <c r="A111" s="48">
        <f t="shared" ref="A111:A113" si="108">A110+1</f>
        <v>108</v>
      </c>
      <c r="B111" s="48" t="s">
        <v>371</v>
      </c>
      <c r="C111" s="49" t="s">
        <v>641</v>
      </c>
      <c r="D111" s="50">
        <f t="shared" ref="D111:D113" si="109">IF(C111="AA",10, IF(C111="AB",9, IF(C111="BB",8, IF(C111="BC",7,IF(C111="CC",6, IF(C111="CD",5, IF(C111="DD",4,IF(C111="F",0))))))))</f>
        <v>8</v>
      </c>
      <c r="E111" s="63" t="s">
        <v>637</v>
      </c>
      <c r="F111" s="50">
        <f t="shared" ref="F111:F113" si="110">IF(E111="AA",10, IF(E111="AB",9, IF(E111="BB",8, IF(E111="BC",7,IF(E111="CC",6, IF(E111="CD",5, IF(E111="DD",4,IF(E111="F",0))))))))</f>
        <v>9</v>
      </c>
      <c r="G111" s="63" t="s">
        <v>640</v>
      </c>
      <c r="H111" s="50">
        <f t="shared" ref="H111:H113" si="111">IF(G111="AA",10, IF(G111="AB",9, IF(G111="BB",8, IF(G111="BC",7,IF(G111="CC",6, IF(G111="CD",5, IF(G111="DD",4,IF(G111="F",0))))))))</f>
        <v>7</v>
      </c>
      <c r="I111" s="64" t="s">
        <v>638</v>
      </c>
      <c r="J111" s="50">
        <f t="shared" ref="J111:J113" si="112">IF(I111="AA",10, IF(I111="AB",9, IF(I111="BB",8, IF(I111="BC",7,IF(I111="CC",6, IF(I111="CD",5, IF(I111="DD",4,IF(I111="F",0))))))))</f>
        <v>6</v>
      </c>
      <c r="K111" s="63" t="s">
        <v>642</v>
      </c>
      <c r="L111" s="50">
        <f t="shared" ref="L111:L113" si="113">IF(K111="AA",10, IF(K111="AB",9, IF(K111="BB",8, IF(K111="BC",7,IF(K111="CC",6, IF(K111="CD",5, IF(K111="DD",4,IF(K111="F",0))))))))</f>
        <v>5</v>
      </c>
      <c r="M111" s="63" t="s">
        <v>641</v>
      </c>
      <c r="N111" s="50">
        <f t="shared" ref="N111:N113" si="114">IF(M111="AA",10, IF(M111="AB",9, IF(M111="BB",8, IF(M111="BC",7,IF(M111="CC",6, IF(M111="CD",5, IF(M111="DD",4,IF(M111="F",0))))))))</f>
        <v>8</v>
      </c>
      <c r="O111" s="64" t="s">
        <v>638</v>
      </c>
      <c r="P111" s="50">
        <f t="shared" ref="P111:P113" si="115">IF(O111="AA",10, IF(O111="AB",9, IF(O111="BB",8, IF(O111="BC",7,IF(O111="CC",6, IF(O111="CD",5, IF(O111="DD",4,IF(O111="F",0))))))))</f>
        <v>6</v>
      </c>
      <c r="Q111" s="63" t="s">
        <v>637</v>
      </c>
      <c r="R111" s="50">
        <f t="shared" ref="R111:R113" si="116">IF(Q111="AA",10, IF(Q111="AB",9, IF(Q111="BB",8, IF(Q111="BC",7,IF(Q111="CC",6, IF(Q111="CD",5, IF(Q111="DD",4,IF(Q111="F",0))))))))</f>
        <v>9</v>
      </c>
      <c r="S111" s="48">
        <f t="shared" ref="S111:S113" si="117">(D111*8+F111*8+H111*6+J111*8+L111*6+N111*2+P111*2+R111*2)</f>
        <v>302</v>
      </c>
      <c r="T111" s="53">
        <f t="shared" ref="T111:T113" si="118">(S111/42)</f>
        <v>7.1904761904761907</v>
      </c>
      <c r="U111" s="63">
        <v>261</v>
      </c>
      <c r="V111" s="54">
        <f t="shared" ref="V111:V113" si="119">(S111+U111)/80</f>
        <v>7.0374999999999996</v>
      </c>
      <c r="W111" s="55"/>
    </row>
    <row r="112" spans="1:23" ht="24" customHeight="1" x14ac:dyDescent="0.25">
      <c r="A112" s="48">
        <f t="shared" si="108"/>
        <v>109</v>
      </c>
      <c r="B112" s="48" t="s">
        <v>372</v>
      </c>
      <c r="C112" s="49" t="s">
        <v>637</v>
      </c>
      <c r="D112" s="50">
        <f t="shared" si="109"/>
        <v>9</v>
      </c>
      <c r="E112" s="63" t="s">
        <v>644</v>
      </c>
      <c r="F112" s="50">
        <f t="shared" si="110"/>
        <v>10</v>
      </c>
      <c r="G112" s="63" t="s">
        <v>637</v>
      </c>
      <c r="H112" s="50">
        <f t="shared" si="111"/>
        <v>9</v>
      </c>
      <c r="I112" s="64" t="s">
        <v>637</v>
      </c>
      <c r="J112" s="50">
        <f t="shared" si="112"/>
        <v>9</v>
      </c>
      <c r="K112" s="63" t="s">
        <v>641</v>
      </c>
      <c r="L112" s="50">
        <f t="shared" si="113"/>
        <v>8</v>
      </c>
      <c r="M112" s="63" t="s">
        <v>637</v>
      </c>
      <c r="N112" s="50">
        <f t="shared" si="114"/>
        <v>9</v>
      </c>
      <c r="O112" s="64" t="s">
        <v>641</v>
      </c>
      <c r="P112" s="50">
        <f t="shared" si="115"/>
        <v>8</v>
      </c>
      <c r="Q112" s="63" t="s">
        <v>637</v>
      </c>
      <c r="R112" s="50">
        <f t="shared" si="116"/>
        <v>9</v>
      </c>
      <c r="S112" s="48">
        <f t="shared" si="117"/>
        <v>378</v>
      </c>
      <c r="T112" s="53">
        <f t="shared" si="118"/>
        <v>9</v>
      </c>
      <c r="U112" s="63">
        <v>362</v>
      </c>
      <c r="V112" s="54">
        <f t="shared" si="119"/>
        <v>9.25</v>
      </c>
      <c r="W112" s="55"/>
    </row>
    <row r="113" spans="1:23" ht="24" customHeight="1" x14ac:dyDescent="0.25">
      <c r="A113" s="48">
        <f t="shared" si="108"/>
        <v>110</v>
      </c>
      <c r="B113" s="48" t="s">
        <v>373</v>
      </c>
      <c r="C113" s="57" t="s">
        <v>645</v>
      </c>
      <c r="D113" s="50">
        <f t="shared" si="109"/>
        <v>0</v>
      </c>
      <c r="E113" s="65" t="s">
        <v>645</v>
      </c>
      <c r="F113" s="50">
        <f t="shared" si="110"/>
        <v>0</v>
      </c>
      <c r="G113" s="65" t="s">
        <v>645</v>
      </c>
      <c r="H113" s="50">
        <f t="shared" si="111"/>
        <v>0</v>
      </c>
      <c r="I113" s="74" t="s">
        <v>645</v>
      </c>
      <c r="J113" s="50">
        <f t="shared" si="112"/>
        <v>0</v>
      </c>
      <c r="K113" s="63" t="s">
        <v>639</v>
      </c>
      <c r="L113" s="50">
        <f t="shared" si="113"/>
        <v>4</v>
      </c>
      <c r="M113" s="63" t="s">
        <v>641</v>
      </c>
      <c r="N113" s="50">
        <f t="shared" si="114"/>
        <v>8</v>
      </c>
      <c r="O113" s="64" t="s">
        <v>642</v>
      </c>
      <c r="P113" s="50">
        <f t="shared" si="115"/>
        <v>5</v>
      </c>
      <c r="Q113" s="63" t="s">
        <v>640</v>
      </c>
      <c r="R113" s="50">
        <f t="shared" si="116"/>
        <v>7</v>
      </c>
      <c r="S113" s="48">
        <f t="shared" si="117"/>
        <v>64</v>
      </c>
      <c r="T113" s="53">
        <f t="shared" si="118"/>
        <v>1.5238095238095237</v>
      </c>
      <c r="U113" s="63">
        <v>65</v>
      </c>
      <c r="V113" s="54">
        <f t="shared" si="119"/>
        <v>1.6125</v>
      </c>
      <c r="W113" s="55" t="s">
        <v>691</v>
      </c>
    </row>
    <row r="114" spans="1:23" ht="24" customHeight="1" x14ac:dyDescent="0.25"/>
    <row r="115" spans="1:23" ht="24" customHeight="1" x14ac:dyDescent="0.25"/>
    <row r="116" spans="1:23" ht="24" customHeight="1" x14ac:dyDescent="0.25"/>
    <row r="117" spans="1:23" ht="24" customHeight="1" x14ac:dyDescent="0.25"/>
    <row r="118" spans="1:23" ht="24" customHeight="1" x14ac:dyDescent="0.3">
      <c r="B118" s="43" t="s">
        <v>23</v>
      </c>
      <c r="C118" s="43"/>
      <c r="D118" s="43"/>
      <c r="F118" s="43" t="s">
        <v>24</v>
      </c>
      <c r="G118" s="43"/>
      <c r="H118" s="43"/>
      <c r="I118" s="43"/>
      <c r="K118" s="43" t="s">
        <v>25</v>
      </c>
      <c r="L118" s="43"/>
      <c r="M118" s="43"/>
      <c r="N118" s="43"/>
      <c r="P118" s="43" t="s">
        <v>26</v>
      </c>
      <c r="R118" s="43"/>
      <c r="S118" s="43"/>
      <c r="T118" s="43" t="s">
        <v>27</v>
      </c>
    </row>
    <row r="119" spans="1:23" ht="24" customHeight="1" x14ac:dyDescent="0.25"/>
    <row r="120" spans="1:23" ht="24" customHeight="1" x14ac:dyDescent="0.25"/>
    <row r="121" spans="1:23" ht="24" customHeight="1" x14ac:dyDescent="0.25"/>
    <row r="122" spans="1:23" ht="24" customHeight="1" x14ac:dyDescent="0.25"/>
    <row r="123" spans="1:23" ht="24" customHeight="1" x14ac:dyDescent="0.25"/>
    <row r="124" spans="1:23" ht="24" customHeight="1" x14ac:dyDescent="0.25"/>
    <row r="125" spans="1:23" ht="24" customHeight="1" x14ac:dyDescent="0.25"/>
    <row r="126" spans="1:23" ht="24" customHeight="1" x14ac:dyDescent="0.25"/>
    <row r="127" spans="1:23" ht="24" customHeight="1" x14ac:dyDescent="0.25"/>
    <row r="128" spans="1:23" ht="24" customHeight="1" x14ac:dyDescent="0.25"/>
    <row r="129" ht="24" customHeight="1" x14ac:dyDescent="0.25"/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D4:D113 N4:N113 L4:L113 H4:H113 F4:F113 P4:P113 R4:R113 J4:J113">
      <formula1>10</formula1>
    </dataValidation>
  </dataValidations>
  <printOptions horizontalCentered="1"/>
  <pageMargins left="0.70866141732283472" right="0.70866141732283472" top="0.94488188976377963" bottom="1.4173228346456694" header="0.31496062992125984" footer="0.43307086614173229"/>
  <pageSetup paperSize="5" scale="61" orientation="landscape" r:id="rId1"/>
  <headerFooter>
    <oddHeader>&amp;C&amp;"Bookman Old Style,Bold"&amp;22NATIONAL INSTITUTE OF TECHNOLOGY SILCHAR
    2nd Semester B.Tech  Tabulation (ELECTRICAL) 2015   Batch, Exam held in April-2016 Regular (PROVISIONAL)</oddHeader>
    <oddFooter>&amp;L&amp;"Bookman Old Style,Regular"&amp;16 1st Tabulator                             2nd Tabulator&amp;C&amp;"Bookman Old Style,Regular"&amp;16Assistant Registrar (Academic) &amp;R&amp;"Bookman Old Style,Regular"&amp;16Dean (Academic)                                         Registrar</oddFooter>
  </headerFooter>
  <rowBreaks count="4" manualBreakCount="4">
    <brk id="27" max="21" man="1"/>
    <brk id="50" max="21" man="1"/>
    <brk id="75" max="21" man="1"/>
    <brk id="10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0"/>
  <sheetViews>
    <sheetView view="pageBreakPreview" zoomScale="84" zoomScaleNormal="60" zoomScaleSheetLayoutView="84" zoomScalePageLayoutView="60" workbookViewId="0">
      <pane xSplit="2" ySplit="3" topLeftCell="C88" activePane="bottomRight" state="frozen"/>
      <selection pane="topRight" activeCell="C1" sqref="C1"/>
      <selection pane="bottomLeft" activeCell="A3" sqref="A3"/>
      <selection pane="bottomRight" activeCell="I113" sqref="I113"/>
    </sheetView>
  </sheetViews>
  <sheetFormatPr defaultRowHeight="15" x14ac:dyDescent="0.25"/>
  <cols>
    <col min="1" max="1" width="10.7109375" customWidth="1"/>
    <col min="2" max="2" width="20.140625" customWidth="1"/>
    <col min="3" max="3" width="10.7109375" customWidth="1"/>
    <col min="4" max="4" width="13.85546875" customWidth="1"/>
    <col min="5" max="5" width="10.7109375" customWidth="1"/>
    <col min="6" max="6" width="11.5703125" bestFit="1" customWidth="1"/>
    <col min="7" max="9" width="10.7109375" customWidth="1"/>
    <col min="10" max="10" width="16.140625" customWidth="1"/>
    <col min="11" max="13" width="10.7109375" customWidth="1"/>
    <col min="14" max="14" width="13.28515625" customWidth="1"/>
    <col min="15" max="15" width="10.7109375" customWidth="1"/>
    <col min="16" max="16" width="14.28515625" customWidth="1"/>
    <col min="17" max="20" width="10.7109375" customWidth="1"/>
    <col min="21" max="21" width="10.7109375" style="29" customWidth="1"/>
    <col min="22" max="22" width="10.7109375" customWidth="1"/>
    <col min="23" max="23" width="23" customWidth="1"/>
  </cols>
  <sheetData>
    <row r="2" spans="1:23" ht="39.950000000000003" customHeight="1" x14ac:dyDescent="0.25">
      <c r="A2" s="112" t="s">
        <v>0</v>
      </c>
      <c r="B2" s="112" t="s">
        <v>1</v>
      </c>
      <c r="C2" s="101" t="s">
        <v>2</v>
      </c>
      <c r="D2" s="102"/>
      <c r="E2" s="101" t="s">
        <v>3</v>
      </c>
      <c r="F2" s="102"/>
      <c r="G2" s="101" t="s">
        <v>4</v>
      </c>
      <c r="H2" s="102"/>
      <c r="I2" s="101" t="s">
        <v>31</v>
      </c>
      <c r="J2" s="102"/>
      <c r="K2" s="101" t="s">
        <v>6</v>
      </c>
      <c r="L2" s="102"/>
      <c r="M2" s="101" t="s">
        <v>7</v>
      </c>
      <c r="N2" s="102"/>
      <c r="O2" s="101" t="s">
        <v>28</v>
      </c>
      <c r="P2" s="102"/>
      <c r="Q2" s="101" t="s">
        <v>9</v>
      </c>
      <c r="R2" s="102"/>
      <c r="S2" s="114" t="s">
        <v>10</v>
      </c>
      <c r="T2" s="115"/>
      <c r="U2" s="2" t="s">
        <v>11</v>
      </c>
      <c r="V2" s="2" t="s">
        <v>12</v>
      </c>
    </row>
    <row r="3" spans="1:23" ht="39.950000000000003" customHeight="1" x14ac:dyDescent="0.25">
      <c r="A3" s="113"/>
      <c r="B3" s="113"/>
      <c r="C3" s="103" t="s">
        <v>13</v>
      </c>
      <c r="D3" s="103"/>
      <c r="E3" s="103" t="s">
        <v>14</v>
      </c>
      <c r="F3" s="103"/>
      <c r="G3" s="103" t="s">
        <v>15</v>
      </c>
      <c r="H3" s="103"/>
      <c r="I3" s="103" t="s">
        <v>692</v>
      </c>
      <c r="J3" s="103"/>
      <c r="K3" s="103" t="s">
        <v>16</v>
      </c>
      <c r="L3" s="103"/>
      <c r="M3" s="103" t="s">
        <v>636</v>
      </c>
      <c r="N3" s="103"/>
      <c r="O3" s="103" t="s">
        <v>29</v>
      </c>
      <c r="P3" s="103"/>
      <c r="Q3" s="103" t="s">
        <v>18</v>
      </c>
      <c r="R3" s="103"/>
      <c r="S3" s="2" t="s">
        <v>19</v>
      </c>
      <c r="T3" s="2" t="s">
        <v>20</v>
      </c>
      <c r="U3" s="2" t="s">
        <v>21</v>
      </c>
      <c r="V3" s="2" t="s">
        <v>22</v>
      </c>
    </row>
    <row r="4" spans="1:23" ht="24" customHeight="1" x14ac:dyDescent="0.35">
      <c r="A4" s="3">
        <v>1</v>
      </c>
      <c r="B4" s="15" t="s">
        <v>375</v>
      </c>
      <c r="C4" s="4" t="s">
        <v>641</v>
      </c>
      <c r="D4" s="5">
        <f t="shared" ref="D4" si="0">IF(C4="AA",10, IF(C4="AB",9, IF(C4="BB",8, IF(C4="BC",7,IF(C4="CC",6, IF(C4="CD",5, IF(C4="DD",4,IF(C4="F",0))))))))</f>
        <v>8</v>
      </c>
      <c r="E4" s="6" t="s">
        <v>637</v>
      </c>
      <c r="F4" s="5">
        <f t="shared" ref="F4" si="1">IF(E4="AA",10, IF(E4="AB",9, IF(E4="BB",8, IF(E4="BC",7,IF(E4="CC",6, IF(E4="CD",5, IF(E4="DD",4,IF(E4="F",0))))))))</f>
        <v>9</v>
      </c>
      <c r="G4" s="6" t="s">
        <v>644</v>
      </c>
      <c r="H4" s="5">
        <f t="shared" ref="H4" si="2">IF(G4="AA",10, IF(G4="AB",9, IF(G4="BB",8, IF(G4="BC",7,IF(G4="CC",6, IF(G4="CD",5, IF(G4="DD",4,IF(G4="F",0))))))))</f>
        <v>10</v>
      </c>
      <c r="I4" s="6" t="s">
        <v>637</v>
      </c>
      <c r="J4" s="5">
        <f t="shared" ref="J4" si="3">IF(I4="AA",10, IF(I4="AB",9, IF(I4="BB",8, IF(I4="BC",7,IF(I4="CC",6, IF(I4="CD",5, IF(I4="DD",4,IF(I4="F",0))))))))</f>
        <v>9</v>
      </c>
      <c r="K4" s="6" t="s">
        <v>637</v>
      </c>
      <c r="L4" s="5">
        <f t="shared" ref="L4" si="4">IF(K4="AA",10, IF(K4="AB",9, IF(K4="BB",8, IF(K4="BC",7,IF(K4="CC",6, IF(K4="CD",5, IF(K4="DD",4,IF(K4="F",0))))))))</f>
        <v>9</v>
      </c>
      <c r="M4" s="6" t="s">
        <v>644</v>
      </c>
      <c r="N4" s="5">
        <f t="shared" ref="N4" si="5">IF(M4="AA",10, IF(M4="AB",9, IF(M4="BB",8, IF(M4="BC",7,IF(M4="CC",6, IF(M4="CD",5, IF(M4="DD",4,IF(M4="F",0))))))))</f>
        <v>10</v>
      </c>
      <c r="O4" s="6" t="s">
        <v>637</v>
      </c>
      <c r="P4" s="5">
        <f t="shared" ref="P4" si="6">IF(O4="AA",10, IF(O4="AB",9, IF(O4="BB",8, IF(O4="BC",7,IF(O4="CC",6, IF(O4="CD",5, IF(O4="DD",4,IF(O4="F",0))))))))</f>
        <v>9</v>
      </c>
      <c r="Q4" s="6" t="s">
        <v>644</v>
      </c>
      <c r="R4" s="5">
        <f>IF(Q4="AA",10, IF(Q4="AB",9, IF(Q4="BB",8, IF(Q4="BC",7,IF(Q4="CC",6, IF(Q4="CD",5, IF(Q4="DD",4,IF(Q4="F",0))))))))</f>
        <v>10</v>
      </c>
      <c r="S4" s="6">
        <f>(D4*8+F4*8+H4*6+J4*8+L4*6+N4*2+P4*2+R4*2)</f>
        <v>380</v>
      </c>
      <c r="T4" s="7">
        <f>(S4/42)</f>
        <v>9.0476190476190474</v>
      </c>
      <c r="U4" s="27">
        <v>340</v>
      </c>
      <c r="V4" s="8">
        <f>(S4+U4)/80</f>
        <v>9</v>
      </c>
    </row>
    <row r="5" spans="1:23" ht="24" customHeight="1" x14ac:dyDescent="0.35">
      <c r="A5" s="3">
        <v>2</v>
      </c>
      <c r="B5" s="15" t="s">
        <v>376</v>
      </c>
      <c r="C5" s="4" t="s">
        <v>640</v>
      </c>
      <c r="D5" s="5">
        <f t="shared" ref="D5:D68" si="7">IF(C5="AA",10, IF(C5="AB",9, IF(C5="BB",8, IF(C5="BC",7,IF(C5="CC",6, IF(C5="CD",5, IF(C5="DD",4,IF(C5="F",0))))))))</f>
        <v>7</v>
      </c>
      <c r="E5" s="6" t="s">
        <v>641</v>
      </c>
      <c r="F5" s="5">
        <f t="shared" ref="F5:F68" si="8">IF(E5="AA",10, IF(E5="AB",9, IF(E5="BB",8, IF(E5="BC",7,IF(E5="CC",6, IF(E5="CD",5, IF(E5="DD",4,IF(E5="F",0))))))))</f>
        <v>8</v>
      </c>
      <c r="G5" s="6" t="s">
        <v>641</v>
      </c>
      <c r="H5" s="5">
        <f t="shared" ref="H5:H68" si="9">IF(G5="AA",10, IF(G5="AB",9, IF(G5="BB",8, IF(G5="BC",7,IF(G5="CC",6, IF(G5="CD",5, IF(G5="DD",4,IF(G5="F",0))))))))</f>
        <v>8</v>
      </c>
      <c r="I5" s="6" t="s">
        <v>641</v>
      </c>
      <c r="J5" s="5">
        <f t="shared" ref="J5:J68" si="10">IF(I5="AA",10, IF(I5="AB",9, IF(I5="BB",8, IF(I5="BC",7,IF(I5="CC",6, IF(I5="CD",5, IF(I5="DD",4,IF(I5="F",0))))))))</f>
        <v>8</v>
      </c>
      <c r="K5" s="6" t="s">
        <v>641</v>
      </c>
      <c r="L5" s="5">
        <f t="shared" ref="L5:L68" si="11">IF(K5="AA",10, IF(K5="AB",9, IF(K5="BB",8, IF(K5="BC",7,IF(K5="CC",6, IF(K5="CD",5, IF(K5="DD",4,IF(K5="F",0))))))))</f>
        <v>8</v>
      </c>
      <c r="M5" s="6" t="s">
        <v>644</v>
      </c>
      <c r="N5" s="5">
        <f t="shared" ref="N5:N68" si="12">IF(M5="AA",10, IF(M5="AB",9, IF(M5="BB",8, IF(M5="BC",7,IF(M5="CC",6, IF(M5="CD",5, IF(M5="DD",4,IF(M5="F",0))))))))</f>
        <v>10</v>
      </c>
      <c r="O5" s="6" t="s">
        <v>641</v>
      </c>
      <c r="P5" s="5">
        <f t="shared" ref="P5:P68" si="13">IF(O5="AA",10, IF(O5="AB",9, IF(O5="BB",8, IF(O5="BC",7,IF(O5="CC",6, IF(O5="CD",5, IF(O5="DD",4,IF(O5="F",0))))))))</f>
        <v>8</v>
      </c>
      <c r="Q5" s="6" t="s">
        <v>644</v>
      </c>
      <c r="R5" s="5">
        <f t="shared" ref="R5:R68" si="14">IF(Q5="AA",10, IF(Q5="AB",9, IF(Q5="BB",8, IF(Q5="BC",7,IF(Q5="CC",6, IF(Q5="CD",5, IF(Q5="DD",4,IF(Q5="F",0))))))))</f>
        <v>10</v>
      </c>
      <c r="S5" s="6">
        <f t="shared" ref="S5:S45" si="15">(D5*8+F5*8+H5*6+J5*8+L5*6+N5*2+P5*2+R5*2)</f>
        <v>336</v>
      </c>
      <c r="T5" s="7">
        <f t="shared" ref="T5:T45" si="16">(S5/42)</f>
        <v>8</v>
      </c>
      <c r="U5" s="27">
        <v>319</v>
      </c>
      <c r="V5" s="8">
        <f t="shared" ref="V5:V45" si="17">(S5+U5)/80</f>
        <v>8.1875</v>
      </c>
    </row>
    <row r="6" spans="1:23" ht="24" customHeight="1" x14ac:dyDescent="0.35">
      <c r="A6" s="3">
        <v>3</v>
      </c>
      <c r="B6" s="15" t="s">
        <v>377</v>
      </c>
      <c r="C6" s="4" t="s">
        <v>638</v>
      </c>
      <c r="D6" s="5">
        <f t="shared" si="7"/>
        <v>6</v>
      </c>
      <c r="E6" s="6" t="s">
        <v>642</v>
      </c>
      <c r="F6" s="5">
        <f t="shared" si="8"/>
        <v>5</v>
      </c>
      <c r="G6" s="6" t="s">
        <v>640</v>
      </c>
      <c r="H6" s="5">
        <f t="shared" si="9"/>
        <v>7</v>
      </c>
      <c r="I6" s="6" t="s">
        <v>638</v>
      </c>
      <c r="J6" s="5">
        <f t="shared" si="10"/>
        <v>6</v>
      </c>
      <c r="K6" s="6" t="s">
        <v>638</v>
      </c>
      <c r="L6" s="5">
        <f t="shared" si="11"/>
        <v>6</v>
      </c>
      <c r="M6" s="6" t="s">
        <v>637</v>
      </c>
      <c r="N6" s="5">
        <f t="shared" si="12"/>
        <v>9</v>
      </c>
      <c r="O6" s="6" t="s">
        <v>637</v>
      </c>
      <c r="P6" s="5">
        <f t="shared" si="13"/>
        <v>9</v>
      </c>
      <c r="Q6" s="6" t="s">
        <v>637</v>
      </c>
      <c r="R6" s="5">
        <f t="shared" si="14"/>
        <v>9</v>
      </c>
      <c r="S6" s="6">
        <f t="shared" si="15"/>
        <v>268</v>
      </c>
      <c r="T6" s="7">
        <f t="shared" si="16"/>
        <v>6.3809523809523814</v>
      </c>
      <c r="U6" s="27">
        <v>268</v>
      </c>
      <c r="V6" s="8">
        <f t="shared" si="17"/>
        <v>6.7</v>
      </c>
    </row>
    <row r="7" spans="1:23" ht="24" customHeight="1" x14ac:dyDescent="0.35">
      <c r="A7" s="3">
        <v>4</v>
      </c>
      <c r="B7" s="15" t="s">
        <v>378</v>
      </c>
      <c r="C7" s="4" t="s">
        <v>638</v>
      </c>
      <c r="D7" s="5">
        <f t="shared" si="7"/>
        <v>6</v>
      </c>
      <c r="E7" s="6" t="s">
        <v>640</v>
      </c>
      <c r="F7" s="5">
        <f t="shared" si="8"/>
        <v>7</v>
      </c>
      <c r="G7" s="6" t="s">
        <v>640</v>
      </c>
      <c r="H7" s="5">
        <f t="shared" si="9"/>
        <v>7</v>
      </c>
      <c r="I7" s="6" t="s">
        <v>638</v>
      </c>
      <c r="J7" s="5">
        <f t="shared" si="10"/>
        <v>6</v>
      </c>
      <c r="K7" s="6" t="s">
        <v>640</v>
      </c>
      <c r="L7" s="5">
        <f t="shared" si="11"/>
        <v>7</v>
      </c>
      <c r="M7" s="6" t="s">
        <v>637</v>
      </c>
      <c r="N7" s="5">
        <f t="shared" si="12"/>
        <v>9</v>
      </c>
      <c r="O7" s="6" t="s">
        <v>641</v>
      </c>
      <c r="P7" s="5">
        <f t="shared" si="13"/>
        <v>8</v>
      </c>
      <c r="Q7" s="6" t="s">
        <v>644</v>
      </c>
      <c r="R7" s="5">
        <f t="shared" si="14"/>
        <v>10</v>
      </c>
      <c r="S7" s="6">
        <f t="shared" si="15"/>
        <v>290</v>
      </c>
      <c r="T7" s="7">
        <f t="shared" si="16"/>
        <v>6.9047619047619051</v>
      </c>
      <c r="U7" s="27">
        <v>276</v>
      </c>
      <c r="V7" s="8">
        <f t="shared" si="17"/>
        <v>7.0750000000000002</v>
      </c>
    </row>
    <row r="8" spans="1:23" ht="24" customHeight="1" x14ac:dyDescent="0.35">
      <c r="A8" s="3">
        <v>5</v>
      </c>
      <c r="B8" s="15" t="s">
        <v>379</v>
      </c>
      <c r="C8" s="4" t="s">
        <v>641</v>
      </c>
      <c r="D8" s="5">
        <f t="shared" si="7"/>
        <v>8</v>
      </c>
      <c r="E8" s="6" t="s">
        <v>640</v>
      </c>
      <c r="F8" s="5">
        <f t="shared" si="8"/>
        <v>7</v>
      </c>
      <c r="G8" s="6" t="s">
        <v>641</v>
      </c>
      <c r="H8" s="5">
        <f t="shared" si="9"/>
        <v>8</v>
      </c>
      <c r="I8" s="6" t="s">
        <v>640</v>
      </c>
      <c r="J8" s="5">
        <f t="shared" si="10"/>
        <v>7</v>
      </c>
      <c r="K8" s="6" t="s">
        <v>641</v>
      </c>
      <c r="L8" s="5">
        <f t="shared" si="11"/>
        <v>8</v>
      </c>
      <c r="M8" s="6" t="s">
        <v>637</v>
      </c>
      <c r="N8" s="5">
        <f t="shared" si="12"/>
        <v>9</v>
      </c>
      <c r="O8" s="6" t="s">
        <v>641</v>
      </c>
      <c r="P8" s="5">
        <f t="shared" si="13"/>
        <v>8</v>
      </c>
      <c r="Q8" s="6" t="s">
        <v>644</v>
      </c>
      <c r="R8" s="5">
        <f t="shared" si="14"/>
        <v>10</v>
      </c>
      <c r="S8" s="6">
        <f t="shared" si="15"/>
        <v>326</v>
      </c>
      <c r="T8" s="7">
        <f t="shared" si="16"/>
        <v>7.7619047619047619</v>
      </c>
      <c r="U8" s="27">
        <v>296</v>
      </c>
      <c r="V8" s="8">
        <f t="shared" si="17"/>
        <v>7.7750000000000004</v>
      </c>
    </row>
    <row r="9" spans="1:23" ht="24" customHeight="1" x14ac:dyDescent="0.35">
      <c r="A9" s="3">
        <v>6</v>
      </c>
      <c r="B9" s="15" t="s">
        <v>380</v>
      </c>
      <c r="C9" s="4" t="s">
        <v>641</v>
      </c>
      <c r="D9" s="5">
        <f t="shared" si="7"/>
        <v>8</v>
      </c>
      <c r="E9" s="6" t="s">
        <v>641</v>
      </c>
      <c r="F9" s="5">
        <f t="shared" si="8"/>
        <v>8</v>
      </c>
      <c r="G9" s="6" t="s">
        <v>640</v>
      </c>
      <c r="H9" s="5">
        <f t="shared" si="9"/>
        <v>7</v>
      </c>
      <c r="I9" s="6" t="s">
        <v>638</v>
      </c>
      <c r="J9" s="5">
        <f t="shared" si="10"/>
        <v>6</v>
      </c>
      <c r="K9" s="6" t="s">
        <v>641</v>
      </c>
      <c r="L9" s="5">
        <f t="shared" si="11"/>
        <v>8</v>
      </c>
      <c r="M9" s="6" t="s">
        <v>637</v>
      </c>
      <c r="N9" s="5">
        <f t="shared" si="12"/>
        <v>9</v>
      </c>
      <c r="O9" s="6" t="s">
        <v>641</v>
      </c>
      <c r="P9" s="5">
        <f t="shared" si="13"/>
        <v>8</v>
      </c>
      <c r="Q9" s="6" t="s">
        <v>644</v>
      </c>
      <c r="R9" s="5">
        <f t="shared" si="14"/>
        <v>10</v>
      </c>
      <c r="S9" s="6">
        <f t="shared" si="15"/>
        <v>320</v>
      </c>
      <c r="T9" s="7">
        <f t="shared" si="16"/>
        <v>7.6190476190476186</v>
      </c>
      <c r="U9" s="27">
        <v>294</v>
      </c>
      <c r="V9" s="8">
        <f t="shared" si="17"/>
        <v>7.6749999999999998</v>
      </c>
    </row>
    <row r="10" spans="1:23" ht="24" customHeight="1" x14ac:dyDescent="0.35">
      <c r="A10" s="3">
        <v>7</v>
      </c>
      <c r="B10" s="15" t="s">
        <v>381</v>
      </c>
      <c r="C10" s="4" t="s">
        <v>642</v>
      </c>
      <c r="D10" s="5">
        <f t="shared" si="7"/>
        <v>5</v>
      </c>
      <c r="E10" s="6" t="s">
        <v>642</v>
      </c>
      <c r="F10" s="5">
        <f t="shared" si="8"/>
        <v>5</v>
      </c>
      <c r="G10" s="6" t="s">
        <v>638</v>
      </c>
      <c r="H10" s="5">
        <f t="shared" si="9"/>
        <v>6</v>
      </c>
      <c r="I10" s="6" t="s">
        <v>640</v>
      </c>
      <c r="J10" s="5">
        <f t="shared" si="10"/>
        <v>7</v>
      </c>
      <c r="K10" s="6" t="s">
        <v>640</v>
      </c>
      <c r="L10" s="5">
        <f t="shared" si="11"/>
        <v>7</v>
      </c>
      <c r="M10" s="6" t="s">
        <v>641</v>
      </c>
      <c r="N10" s="5">
        <f t="shared" si="12"/>
        <v>8</v>
      </c>
      <c r="O10" s="6" t="s">
        <v>641</v>
      </c>
      <c r="P10" s="5">
        <f t="shared" si="13"/>
        <v>8</v>
      </c>
      <c r="Q10" s="6" t="s">
        <v>644</v>
      </c>
      <c r="R10" s="5">
        <f t="shared" si="14"/>
        <v>10</v>
      </c>
      <c r="S10" s="6">
        <f t="shared" si="15"/>
        <v>266</v>
      </c>
      <c r="T10" s="7">
        <f t="shared" si="16"/>
        <v>6.333333333333333</v>
      </c>
      <c r="U10" s="27">
        <v>286</v>
      </c>
      <c r="V10" s="8">
        <f t="shared" si="17"/>
        <v>6.9</v>
      </c>
    </row>
    <row r="11" spans="1:23" ht="24" customHeight="1" x14ac:dyDescent="0.35">
      <c r="A11" s="3">
        <v>8</v>
      </c>
      <c r="B11" s="15" t="s">
        <v>382</v>
      </c>
      <c r="C11" s="4" t="s">
        <v>638</v>
      </c>
      <c r="D11" s="5">
        <f t="shared" si="7"/>
        <v>6</v>
      </c>
      <c r="E11" s="6" t="s">
        <v>638</v>
      </c>
      <c r="F11" s="5">
        <f t="shared" si="8"/>
        <v>6</v>
      </c>
      <c r="G11" s="6" t="s">
        <v>641</v>
      </c>
      <c r="H11" s="5">
        <f t="shared" si="9"/>
        <v>8</v>
      </c>
      <c r="I11" s="6" t="s">
        <v>642</v>
      </c>
      <c r="J11" s="5">
        <f t="shared" si="10"/>
        <v>5</v>
      </c>
      <c r="K11" s="6" t="s">
        <v>641</v>
      </c>
      <c r="L11" s="5">
        <f t="shared" si="11"/>
        <v>8</v>
      </c>
      <c r="M11" s="6" t="s">
        <v>641</v>
      </c>
      <c r="N11" s="5">
        <f t="shared" si="12"/>
        <v>8</v>
      </c>
      <c r="O11" s="6" t="s">
        <v>637</v>
      </c>
      <c r="P11" s="5">
        <f t="shared" si="13"/>
        <v>9</v>
      </c>
      <c r="Q11" s="6" t="s">
        <v>644</v>
      </c>
      <c r="R11" s="5">
        <f t="shared" si="14"/>
        <v>10</v>
      </c>
      <c r="S11" s="6">
        <f t="shared" si="15"/>
        <v>286</v>
      </c>
      <c r="T11" s="7">
        <f t="shared" si="16"/>
        <v>6.8095238095238093</v>
      </c>
      <c r="U11" s="27">
        <v>296</v>
      </c>
      <c r="V11" s="8">
        <f t="shared" si="17"/>
        <v>7.2750000000000004</v>
      </c>
    </row>
    <row r="12" spans="1:23" ht="24" customHeight="1" x14ac:dyDescent="0.35">
      <c r="A12" s="3">
        <v>9</v>
      </c>
      <c r="B12" s="15" t="s">
        <v>383</v>
      </c>
      <c r="C12" s="4" t="s">
        <v>640</v>
      </c>
      <c r="D12" s="5">
        <f t="shared" si="7"/>
        <v>7</v>
      </c>
      <c r="E12" s="6" t="s">
        <v>641</v>
      </c>
      <c r="F12" s="5">
        <f t="shared" si="8"/>
        <v>8</v>
      </c>
      <c r="G12" s="6" t="s">
        <v>638</v>
      </c>
      <c r="H12" s="5">
        <f t="shared" si="9"/>
        <v>6</v>
      </c>
      <c r="I12" s="6" t="s">
        <v>640</v>
      </c>
      <c r="J12" s="5">
        <f t="shared" si="10"/>
        <v>7</v>
      </c>
      <c r="K12" s="6" t="s">
        <v>638</v>
      </c>
      <c r="L12" s="5">
        <f t="shared" si="11"/>
        <v>6</v>
      </c>
      <c r="M12" s="6" t="s">
        <v>641</v>
      </c>
      <c r="N12" s="5">
        <f t="shared" si="12"/>
        <v>8</v>
      </c>
      <c r="O12" s="6" t="s">
        <v>637</v>
      </c>
      <c r="P12" s="5">
        <f t="shared" si="13"/>
        <v>9</v>
      </c>
      <c r="Q12" s="6" t="s">
        <v>644</v>
      </c>
      <c r="R12" s="5">
        <f t="shared" si="14"/>
        <v>10</v>
      </c>
      <c r="S12" s="6">
        <f t="shared" si="15"/>
        <v>302</v>
      </c>
      <c r="T12" s="7">
        <f t="shared" si="16"/>
        <v>7.1904761904761907</v>
      </c>
      <c r="U12" s="27">
        <v>234</v>
      </c>
      <c r="V12" s="8">
        <f t="shared" si="17"/>
        <v>6.7</v>
      </c>
    </row>
    <row r="13" spans="1:23" ht="24" customHeight="1" x14ac:dyDescent="0.35">
      <c r="A13" s="3">
        <v>10</v>
      </c>
      <c r="B13" s="15" t="s">
        <v>384</v>
      </c>
      <c r="C13" s="34" t="s">
        <v>645</v>
      </c>
      <c r="D13" s="5">
        <f t="shared" si="7"/>
        <v>0</v>
      </c>
      <c r="E13" s="6" t="s">
        <v>642</v>
      </c>
      <c r="F13" s="5">
        <f t="shared" si="8"/>
        <v>5</v>
      </c>
      <c r="G13" s="6" t="s">
        <v>642</v>
      </c>
      <c r="H13" s="5">
        <f t="shared" si="9"/>
        <v>5</v>
      </c>
      <c r="I13" s="9" t="s">
        <v>645</v>
      </c>
      <c r="J13" s="5">
        <f t="shared" si="10"/>
        <v>0</v>
      </c>
      <c r="K13" s="6" t="s">
        <v>641</v>
      </c>
      <c r="L13" s="5">
        <f t="shared" si="11"/>
        <v>8</v>
      </c>
      <c r="M13" s="6" t="s">
        <v>641</v>
      </c>
      <c r="N13" s="5">
        <f t="shared" si="12"/>
        <v>8</v>
      </c>
      <c r="O13" s="6" t="s">
        <v>641</v>
      </c>
      <c r="P13" s="5">
        <f t="shared" si="13"/>
        <v>8</v>
      </c>
      <c r="Q13" s="6" t="s">
        <v>637</v>
      </c>
      <c r="R13" s="5">
        <f t="shared" si="14"/>
        <v>9</v>
      </c>
      <c r="S13" s="6">
        <f t="shared" si="15"/>
        <v>168</v>
      </c>
      <c r="T13" s="7">
        <f t="shared" si="16"/>
        <v>4</v>
      </c>
      <c r="U13" s="27">
        <v>198</v>
      </c>
      <c r="V13" s="8">
        <f t="shared" si="17"/>
        <v>4.5750000000000002</v>
      </c>
      <c r="W13" t="s">
        <v>663</v>
      </c>
    </row>
    <row r="14" spans="1:23" ht="24" customHeight="1" x14ac:dyDescent="0.35">
      <c r="A14" s="3">
        <v>11</v>
      </c>
      <c r="B14" s="15" t="s">
        <v>385</v>
      </c>
      <c r="C14" s="4" t="s">
        <v>642</v>
      </c>
      <c r="D14" s="5">
        <f t="shared" si="7"/>
        <v>5</v>
      </c>
      <c r="E14" s="6" t="s">
        <v>642</v>
      </c>
      <c r="F14" s="5">
        <f t="shared" si="8"/>
        <v>5</v>
      </c>
      <c r="G14" s="6" t="s">
        <v>639</v>
      </c>
      <c r="H14" s="5">
        <f t="shared" si="9"/>
        <v>4</v>
      </c>
      <c r="I14" s="6" t="s">
        <v>639</v>
      </c>
      <c r="J14" s="5">
        <f t="shared" si="10"/>
        <v>4</v>
      </c>
      <c r="K14" s="6" t="s">
        <v>638</v>
      </c>
      <c r="L14" s="5">
        <f t="shared" si="11"/>
        <v>6</v>
      </c>
      <c r="M14" s="6" t="s">
        <v>641</v>
      </c>
      <c r="N14" s="5">
        <f t="shared" si="12"/>
        <v>8</v>
      </c>
      <c r="O14" s="6" t="s">
        <v>641</v>
      </c>
      <c r="P14" s="5">
        <f t="shared" si="13"/>
        <v>8</v>
      </c>
      <c r="Q14" s="6" t="s">
        <v>637</v>
      </c>
      <c r="R14" s="5">
        <f t="shared" si="14"/>
        <v>9</v>
      </c>
      <c r="S14" s="6">
        <f t="shared" si="15"/>
        <v>222</v>
      </c>
      <c r="T14" s="7">
        <f t="shared" si="16"/>
        <v>5.2857142857142856</v>
      </c>
      <c r="U14" s="27">
        <v>219</v>
      </c>
      <c r="V14" s="8">
        <f t="shared" si="17"/>
        <v>5.5125000000000002</v>
      </c>
    </row>
    <row r="15" spans="1:23" ht="24" customHeight="1" x14ac:dyDescent="0.35">
      <c r="A15" s="3">
        <v>12</v>
      </c>
      <c r="B15" s="15" t="s">
        <v>386</v>
      </c>
      <c r="C15" s="4" t="s">
        <v>638</v>
      </c>
      <c r="D15" s="5">
        <f t="shared" si="7"/>
        <v>6</v>
      </c>
      <c r="E15" s="6" t="s">
        <v>641</v>
      </c>
      <c r="F15" s="5">
        <f t="shared" si="8"/>
        <v>8</v>
      </c>
      <c r="G15" s="6" t="s">
        <v>638</v>
      </c>
      <c r="H15" s="5">
        <f t="shared" si="9"/>
        <v>6</v>
      </c>
      <c r="I15" s="6" t="s">
        <v>638</v>
      </c>
      <c r="J15" s="5">
        <f t="shared" si="10"/>
        <v>6</v>
      </c>
      <c r="K15" s="6" t="s">
        <v>638</v>
      </c>
      <c r="L15" s="5">
        <f t="shared" si="11"/>
        <v>6</v>
      </c>
      <c r="M15" s="6" t="s">
        <v>641</v>
      </c>
      <c r="N15" s="5">
        <f t="shared" si="12"/>
        <v>8</v>
      </c>
      <c r="O15" s="6" t="s">
        <v>637</v>
      </c>
      <c r="P15" s="5">
        <f t="shared" si="13"/>
        <v>9</v>
      </c>
      <c r="Q15" s="6" t="s">
        <v>644</v>
      </c>
      <c r="R15" s="5">
        <f t="shared" si="14"/>
        <v>10</v>
      </c>
      <c r="S15" s="6">
        <f t="shared" si="15"/>
        <v>286</v>
      </c>
      <c r="T15" s="7">
        <f t="shared" si="16"/>
        <v>6.8095238095238093</v>
      </c>
      <c r="U15" s="27">
        <v>312</v>
      </c>
      <c r="V15" s="8">
        <f t="shared" si="17"/>
        <v>7.4749999999999996</v>
      </c>
    </row>
    <row r="16" spans="1:23" ht="24" customHeight="1" x14ac:dyDescent="0.35">
      <c r="A16" s="3">
        <v>13</v>
      </c>
      <c r="B16" s="15" t="s">
        <v>387</v>
      </c>
      <c r="C16" s="4" t="s">
        <v>640</v>
      </c>
      <c r="D16" s="5">
        <f t="shared" si="7"/>
        <v>7</v>
      </c>
      <c r="E16" s="6" t="s">
        <v>642</v>
      </c>
      <c r="F16" s="5">
        <f t="shared" si="8"/>
        <v>5</v>
      </c>
      <c r="G16" s="9" t="s">
        <v>645</v>
      </c>
      <c r="H16" s="5">
        <f t="shared" si="9"/>
        <v>0</v>
      </c>
      <c r="I16" s="9" t="s">
        <v>645</v>
      </c>
      <c r="J16" s="5">
        <f t="shared" si="10"/>
        <v>0</v>
      </c>
      <c r="K16" s="9" t="s">
        <v>645</v>
      </c>
      <c r="L16" s="5">
        <f t="shared" si="11"/>
        <v>0</v>
      </c>
      <c r="M16" s="6" t="s">
        <v>643</v>
      </c>
      <c r="N16" s="5" t="b">
        <f t="shared" si="12"/>
        <v>0</v>
      </c>
      <c r="O16" s="38" t="s">
        <v>666</v>
      </c>
      <c r="P16" s="5" t="b">
        <f t="shared" si="13"/>
        <v>0</v>
      </c>
      <c r="Q16" s="9" t="s">
        <v>645</v>
      </c>
      <c r="R16" s="5">
        <f t="shared" si="14"/>
        <v>0</v>
      </c>
      <c r="S16" s="6">
        <f t="shared" si="15"/>
        <v>96</v>
      </c>
      <c r="T16" s="7">
        <f t="shared" si="16"/>
        <v>2.2857142857142856</v>
      </c>
      <c r="U16" s="27">
        <v>262</v>
      </c>
      <c r="V16" s="8">
        <f t="shared" si="17"/>
        <v>4.4749999999999996</v>
      </c>
      <c r="W16" t="s">
        <v>684</v>
      </c>
    </row>
    <row r="17" spans="1:23" ht="24" customHeight="1" x14ac:dyDescent="0.35">
      <c r="A17" s="3">
        <v>14</v>
      </c>
      <c r="B17" s="15" t="s">
        <v>388</v>
      </c>
      <c r="C17" s="4" t="s">
        <v>638</v>
      </c>
      <c r="D17" s="5">
        <f t="shared" si="7"/>
        <v>6</v>
      </c>
      <c r="E17" s="6" t="s">
        <v>640</v>
      </c>
      <c r="F17" s="5">
        <f t="shared" si="8"/>
        <v>7</v>
      </c>
      <c r="G17" s="6" t="s">
        <v>638</v>
      </c>
      <c r="H17" s="5">
        <f t="shared" si="9"/>
        <v>6</v>
      </c>
      <c r="I17" s="6" t="s">
        <v>642</v>
      </c>
      <c r="J17" s="5">
        <f t="shared" si="10"/>
        <v>5</v>
      </c>
      <c r="K17" s="6" t="s">
        <v>638</v>
      </c>
      <c r="L17" s="5">
        <f t="shared" si="11"/>
        <v>6</v>
      </c>
      <c r="M17" s="6" t="s">
        <v>641</v>
      </c>
      <c r="N17" s="5">
        <f t="shared" si="12"/>
        <v>8</v>
      </c>
      <c r="O17" s="6" t="s">
        <v>641</v>
      </c>
      <c r="P17" s="5">
        <f t="shared" si="13"/>
        <v>8</v>
      </c>
      <c r="Q17" s="6" t="s">
        <v>644</v>
      </c>
      <c r="R17" s="5">
        <f t="shared" si="14"/>
        <v>10</v>
      </c>
      <c r="S17" s="6">
        <f t="shared" si="15"/>
        <v>268</v>
      </c>
      <c r="T17" s="7">
        <f t="shared" si="16"/>
        <v>6.3809523809523814</v>
      </c>
      <c r="U17" s="27">
        <v>276</v>
      </c>
      <c r="V17" s="8">
        <f t="shared" si="17"/>
        <v>6.8</v>
      </c>
    </row>
    <row r="18" spans="1:23" ht="24" customHeight="1" x14ac:dyDescent="0.35">
      <c r="A18" s="3">
        <v>15</v>
      </c>
      <c r="B18" s="15" t="s">
        <v>389</v>
      </c>
      <c r="C18" s="4" t="s">
        <v>642</v>
      </c>
      <c r="D18" s="5">
        <f t="shared" si="7"/>
        <v>5</v>
      </c>
      <c r="E18" s="6" t="s">
        <v>638</v>
      </c>
      <c r="F18" s="5">
        <f t="shared" si="8"/>
        <v>6</v>
      </c>
      <c r="G18" s="6" t="s">
        <v>638</v>
      </c>
      <c r="H18" s="5">
        <f t="shared" si="9"/>
        <v>6</v>
      </c>
      <c r="I18" s="6" t="s">
        <v>639</v>
      </c>
      <c r="J18" s="5">
        <f t="shared" si="10"/>
        <v>4</v>
      </c>
      <c r="K18" s="6" t="s">
        <v>638</v>
      </c>
      <c r="L18" s="5">
        <f t="shared" si="11"/>
        <v>6</v>
      </c>
      <c r="M18" s="6" t="s">
        <v>641</v>
      </c>
      <c r="N18" s="5">
        <f t="shared" si="12"/>
        <v>8</v>
      </c>
      <c r="O18" s="6" t="s">
        <v>641</v>
      </c>
      <c r="P18" s="5">
        <f t="shared" si="13"/>
        <v>8</v>
      </c>
      <c r="Q18" s="6" t="s">
        <v>637</v>
      </c>
      <c r="R18" s="5">
        <f t="shared" si="14"/>
        <v>9</v>
      </c>
      <c r="S18" s="6">
        <f t="shared" si="15"/>
        <v>242</v>
      </c>
      <c r="T18" s="7">
        <f t="shared" si="16"/>
        <v>5.7619047619047619</v>
      </c>
      <c r="U18" s="27">
        <v>245</v>
      </c>
      <c r="V18" s="8">
        <f t="shared" si="17"/>
        <v>6.0875000000000004</v>
      </c>
    </row>
    <row r="19" spans="1:23" ht="24" customHeight="1" x14ac:dyDescent="0.35">
      <c r="A19" s="3">
        <v>16</v>
      </c>
      <c r="B19" s="15" t="s">
        <v>390</v>
      </c>
      <c r="C19" s="4" t="s">
        <v>640</v>
      </c>
      <c r="D19" s="5">
        <f t="shared" si="7"/>
        <v>7</v>
      </c>
      <c r="E19" s="6" t="s">
        <v>638</v>
      </c>
      <c r="F19" s="5">
        <f t="shared" si="8"/>
        <v>6</v>
      </c>
      <c r="G19" s="6" t="s">
        <v>641</v>
      </c>
      <c r="H19" s="5">
        <f t="shared" si="9"/>
        <v>8</v>
      </c>
      <c r="I19" s="6" t="s">
        <v>640</v>
      </c>
      <c r="J19" s="5">
        <f t="shared" si="10"/>
        <v>7</v>
      </c>
      <c r="K19" s="6" t="s">
        <v>637</v>
      </c>
      <c r="L19" s="5">
        <f t="shared" si="11"/>
        <v>9</v>
      </c>
      <c r="M19" s="6" t="s">
        <v>637</v>
      </c>
      <c r="N19" s="5">
        <f t="shared" si="12"/>
        <v>9</v>
      </c>
      <c r="O19" s="6" t="s">
        <v>637</v>
      </c>
      <c r="P19" s="5">
        <f t="shared" si="13"/>
        <v>9</v>
      </c>
      <c r="Q19" s="6" t="s">
        <v>644</v>
      </c>
      <c r="R19" s="5">
        <f t="shared" si="14"/>
        <v>10</v>
      </c>
      <c r="S19" s="6">
        <f t="shared" si="15"/>
        <v>318</v>
      </c>
      <c r="T19" s="7">
        <f t="shared" si="16"/>
        <v>7.5714285714285712</v>
      </c>
      <c r="U19" s="27">
        <v>310</v>
      </c>
      <c r="V19" s="8">
        <f t="shared" si="17"/>
        <v>7.85</v>
      </c>
    </row>
    <row r="20" spans="1:23" ht="24" customHeight="1" x14ac:dyDescent="0.35">
      <c r="A20" s="3">
        <v>17</v>
      </c>
      <c r="B20" s="15" t="s">
        <v>391</v>
      </c>
      <c r="C20" s="4" t="s">
        <v>638</v>
      </c>
      <c r="D20" s="5">
        <f t="shared" si="7"/>
        <v>6</v>
      </c>
      <c r="E20" s="6" t="s">
        <v>639</v>
      </c>
      <c r="F20" s="5">
        <f t="shared" si="8"/>
        <v>4</v>
      </c>
      <c r="G20" s="6" t="s">
        <v>640</v>
      </c>
      <c r="H20" s="5">
        <f t="shared" si="9"/>
        <v>7</v>
      </c>
      <c r="I20" s="6" t="s">
        <v>639</v>
      </c>
      <c r="J20" s="5">
        <f t="shared" si="10"/>
        <v>4</v>
      </c>
      <c r="K20" s="6" t="s">
        <v>640</v>
      </c>
      <c r="L20" s="5">
        <f t="shared" si="11"/>
        <v>7</v>
      </c>
      <c r="M20" s="6" t="s">
        <v>644</v>
      </c>
      <c r="N20" s="5">
        <f t="shared" si="12"/>
        <v>10</v>
      </c>
      <c r="O20" s="6" t="s">
        <v>637</v>
      </c>
      <c r="P20" s="5">
        <f t="shared" si="13"/>
        <v>9</v>
      </c>
      <c r="Q20" s="6" t="s">
        <v>637</v>
      </c>
      <c r="R20" s="5">
        <f t="shared" si="14"/>
        <v>9</v>
      </c>
      <c r="S20" s="6">
        <f t="shared" si="15"/>
        <v>252</v>
      </c>
      <c r="T20" s="7">
        <f t="shared" si="16"/>
        <v>6</v>
      </c>
      <c r="U20" s="27">
        <v>232</v>
      </c>
      <c r="V20" s="8">
        <f t="shared" si="17"/>
        <v>6.05</v>
      </c>
    </row>
    <row r="21" spans="1:23" ht="24" customHeight="1" x14ac:dyDescent="0.35">
      <c r="A21" s="3">
        <v>18</v>
      </c>
      <c r="B21" s="15" t="s">
        <v>392</v>
      </c>
      <c r="C21" s="4" t="s">
        <v>641</v>
      </c>
      <c r="D21" s="5">
        <f t="shared" si="7"/>
        <v>8</v>
      </c>
      <c r="E21" s="6" t="s">
        <v>640</v>
      </c>
      <c r="F21" s="5">
        <f t="shared" si="8"/>
        <v>7</v>
      </c>
      <c r="G21" s="6" t="s">
        <v>640</v>
      </c>
      <c r="H21" s="5">
        <f t="shared" si="9"/>
        <v>7</v>
      </c>
      <c r="I21" s="6" t="s">
        <v>638</v>
      </c>
      <c r="J21" s="5">
        <f t="shared" si="10"/>
        <v>6</v>
      </c>
      <c r="K21" s="6" t="s">
        <v>637</v>
      </c>
      <c r="L21" s="5">
        <f t="shared" si="11"/>
        <v>9</v>
      </c>
      <c r="M21" s="6" t="s">
        <v>644</v>
      </c>
      <c r="N21" s="5">
        <f t="shared" si="12"/>
        <v>10</v>
      </c>
      <c r="O21" s="6" t="s">
        <v>641</v>
      </c>
      <c r="P21" s="5">
        <f t="shared" si="13"/>
        <v>8</v>
      </c>
      <c r="Q21" s="6" t="s">
        <v>645</v>
      </c>
      <c r="R21" s="5">
        <f t="shared" si="14"/>
        <v>0</v>
      </c>
      <c r="S21" s="6">
        <f t="shared" si="15"/>
        <v>300</v>
      </c>
      <c r="T21" s="7">
        <f t="shared" si="16"/>
        <v>7.1428571428571432</v>
      </c>
      <c r="U21" s="27">
        <v>236</v>
      </c>
      <c r="V21" s="8">
        <f t="shared" si="17"/>
        <v>6.7</v>
      </c>
      <c r="W21" t="s">
        <v>685</v>
      </c>
    </row>
    <row r="22" spans="1:23" ht="24" customHeight="1" x14ac:dyDescent="0.35">
      <c r="A22" s="3">
        <v>19</v>
      </c>
      <c r="B22" s="15" t="s">
        <v>393</v>
      </c>
      <c r="C22" s="4" t="s">
        <v>639</v>
      </c>
      <c r="D22" s="5">
        <f t="shared" si="7"/>
        <v>4</v>
      </c>
      <c r="E22" s="6" t="s">
        <v>638</v>
      </c>
      <c r="F22" s="5">
        <f t="shared" si="8"/>
        <v>6</v>
      </c>
      <c r="G22" s="6" t="s">
        <v>642</v>
      </c>
      <c r="H22" s="5">
        <f t="shared" si="9"/>
        <v>5</v>
      </c>
      <c r="I22" s="6" t="s">
        <v>642</v>
      </c>
      <c r="J22" s="5">
        <f t="shared" si="10"/>
        <v>5</v>
      </c>
      <c r="K22" s="6" t="s">
        <v>638</v>
      </c>
      <c r="L22" s="5">
        <f t="shared" si="11"/>
        <v>6</v>
      </c>
      <c r="M22" s="6" t="s">
        <v>641</v>
      </c>
      <c r="N22" s="5">
        <f t="shared" si="12"/>
        <v>8</v>
      </c>
      <c r="O22" s="6" t="s">
        <v>641</v>
      </c>
      <c r="P22" s="5">
        <f t="shared" si="13"/>
        <v>8</v>
      </c>
      <c r="Q22" s="6" t="s">
        <v>637</v>
      </c>
      <c r="R22" s="5">
        <f t="shared" si="14"/>
        <v>9</v>
      </c>
      <c r="S22" s="6">
        <f t="shared" si="15"/>
        <v>236</v>
      </c>
      <c r="T22" s="7">
        <f t="shared" si="16"/>
        <v>5.6190476190476186</v>
      </c>
      <c r="U22" s="28">
        <v>233</v>
      </c>
      <c r="V22" s="8">
        <f t="shared" si="17"/>
        <v>5.8624999999999998</v>
      </c>
    </row>
    <row r="23" spans="1:23" ht="24" customHeight="1" x14ac:dyDescent="0.35">
      <c r="A23" s="3">
        <v>20</v>
      </c>
      <c r="B23" s="15" t="s">
        <v>394</v>
      </c>
      <c r="C23" s="4" t="s">
        <v>638</v>
      </c>
      <c r="D23" s="5">
        <f t="shared" si="7"/>
        <v>6</v>
      </c>
      <c r="E23" s="6" t="s">
        <v>637</v>
      </c>
      <c r="F23" s="5">
        <f t="shared" si="8"/>
        <v>9</v>
      </c>
      <c r="G23" s="6" t="s">
        <v>637</v>
      </c>
      <c r="H23" s="5">
        <f t="shared" si="9"/>
        <v>9</v>
      </c>
      <c r="I23" s="6" t="s">
        <v>637</v>
      </c>
      <c r="J23" s="5">
        <f t="shared" si="10"/>
        <v>9</v>
      </c>
      <c r="K23" s="6" t="s">
        <v>637</v>
      </c>
      <c r="L23" s="5">
        <f t="shared" si="11"/>
        <v>9</v>
      </c>
      <c r="M23" s="6" t="s">
        <v>644</v>
      </c>
      <c r="N23" s="5">
        <f t="shared" si="12"/>
        <v>10</v>
      </c>
      <c r="O23" s="6" t="s">
        <v>641</v>
      </c>
      <c r="P23" s="5">
        <f t="shared" si="13"/>
        <v>8</v>
      </c>
      <c r="Q23" s="6" t="s">
        <v>644</v>
      </c>
      <c r="R23" s="5">
        <f t="shared" si="14"/>
        <v>10</v>
      </c>
      <c r="S23" s="6">
        <f t="shared" si="15"/>
        <v>356</v>
      </c>
      <c r="T23" s="7">
        <f t="shared" si="16"/>
        <v>8.4761904761904763</v>
      </c>
      <c r="U23" s="27">
        <v>362</v>
      </c>
      <c r="V23" s="8">
        <f t="shared" si="17"/>
        <v>8.9749999999999996</v>
      </c>
    </row>
    <row r="24" spans="1:23" ht="24" customHeight="1" x14ac:dyDescent="0.35">
      <c r="A24" s="3">
        <v>21</v>
      </c>
      <c r="B24" s="15" t="s">
        <v>395</v>
      </c>
      <c r="C24" s="4" t="s">
        <v>641</v>
      </c>
      <c r="D24" s="5">
        <f t="shared" si="7"/>
        <v>8</v>
      </c>
      <c r="E24" s="6" t="s">
        <v>640</v>
      </c>
      <c r="F24" s="5">
        <f t="shared" si="8"/>
        <v>7</v>
      </c>
      <c r="G24" s="6" t="s">
        <v>637</v>
      </c>
      <c r="H24" s="5">
        <f t="shared" si="9"/>
        <v>9</v>
      </c>
      <c r="I24" s="6" t="s">
        <v>641</v>
      </c>
      <c r="J24" s="5">
        <f t="shared" si="10"/>
        <v>8</v>
      </c>
      <c r="K24" s="6" t="s">
        <v>637</v>
      </c>
      <c r="L24" s="5">
        <f t="shared" si="11"/>
        <v>9</v>
      </c>
      <c r="M24" s="6" t="s">
        <v>644</v>
      </c>
      <c r="N24" s="5">
        <f t="shared" si="12"/>
        <v>10</v>
      </c>
      <c r="O24" s="6" t="s">
        <v>637</v>
      </c>
      <c r="P24" s="5">
        <f t="shared" si="13"/>
        <v>9</v>
      </c>
      <c r="Q24" s="6" t="s">
        <v>644</v>
      </c>
      <c r="R24" s="5">
        <f t="shared" si="14"/>
        <v>10</v>
      </c>
      <c r="S24" s="6">
        <f t="shared" si="15"/>
        <v>350</v>
      </c>
      <c r="T24" s="7">
        <f t="shared" si="16"/>
        <v>8.3333333333333339</v>
      </c>
      <c r="U24" s="27">
        <v>358</v>
      </c>
      <c r="V24" s="8">
        <f t="shared" si="17"/>
        <v>8.85</v>
      </c>
    </row>
    <row r="25" spans="1:23" ht="24" customHeight="1" x14ac:dyDescent="0.35">
      <c r="A25" s="3">
        <v>22</v>
      </c>
      <c r="B25" s="15" t="s">
        <v>396</v>
      </c>
      <c r="C25" s="34" t="s">
        <v>645</v>
      </c>
      <c r="D25" s="5">
        <f t="shared" si="7"/>
        <v>0</v>
      </c>
      <c r="E25" s="9" t="s">
        <v>648</v>
      </c>
      <c r="F25" s="5" t="b">
        <f t="shared" si="8"/>
        <v>0</v>
      </c>
      <c r="G25" s="6" t="s">
        <v>639</v>
      </c>
      <c r="H25" s="5">
        <f t="shared" si="9"/>
        <v>4</v>
      </c>
      <c r="I25" s="9" t="s">
        <v>645</v>
      </c>
      <c r="J25" s="5">
        <f t="shared" si="10"/>
        <v>0</v>
      </c>
      <c r="K25" s="6" t="s">
        <v>642</v>
      </c>
      <c r="L25" s="5">
        <f t="shared" si="11"/>
        <v>5</v>
      </c>
      <c r="M25" s="6" t="s">
        <v>641</v>
      </c>
      <c r="N25" s="5">
        <f t="shared" si="12"/>
        <v>8</v>
      </c>
      <c r="O25" s="6" t="s">
        <v>638</v>
      </c>
      <c r="P25" s="5">
        <f t="shared" si="13"/>
        <v>6</v>
      </c>
      <c r="Q25" s="6" t="s">
        <v>637</v>
      </c>
      <c r="R25" s="5">
        <f t="shared" si="14"/>
        <v>9</v>
      </c>
      <c r="S25" s="6">
        <f t="shared" ref="S25:S31" si="18">(D25*8+F25*8+H25*6+J25*8+L25*6+N25*2+P25*2+R25*2)</f>
        <v>100</v>
      </c>
      <c r="T25" s="7">
        <f t="shared" ref="T25:T31" si="19">(S25/42)</f>
        <v>2.3809523809523809</v>
      </c>
      <c r="U25" s="27">
        <v>173</v>
      </c>
      <c r="V25" s="8">
        <f t="shared" ref="V25:V31" si="20">(S25+U25)/80</f>
        <v>3.4125000000000001</v>
      </c>
      <c r="W25" t="s">
        <v>664</v>
      </c>
    </row>
    <row r="26" spans="1:23" ht="24" customHeight="1" x14ac:dyDescent="0.35">
      <c r="A26" s="3">
        <v>23</v>
      </c>
      <c r="B26" s="15" t="s">
        <v>397</v>
      </c>
      <c r="C26" s="4" t="s">
        <v>640</v>
      </c>
      <c r="D26" s="5">
        <f t="shared" si="7"/>
        <v>7</v>
      </c>
      <c r="E26" s="6">
        <v>23</v>
      </c>
      <c r="F26" s="5" t="b">
        <f t="shared" si="8"/>
        <v>0</v>
      </c>
      <c r="G26" s="6" t="s">
        <v>641</v>
      </c>
      <c r="H26" s="5">
        <f t="shared" si="9"/>
        <v>8</v>
      </c>
      <c r="I26" s="6" t="s">
        <v>642</v>
      </c>
      <c r="J26" s="5">
        <f t="shared" si="10"/>
        <v>5</v>
      </c>
      <c r="K26" s="6" t="s">
        <v>638</v>
      </c>
      <c r="L26" s="5">
        <f t="shared" si="11"/>
        <v>6</v>
      </c>
      <c r="M26" s="6" t="s">
        <v>637</v>
      </c>
      <c r="N26" s="5">
        <f t="shared" si="12"/>
        <v>9</v>
      </c>
      <c r="O26" s="6" t="s">
        <v>641</v>
      </c>
      <c r="P26" s="5">
        <f t="shared" si="13"/>
        <v>8</v>
      </c>
      <c r="Q26" s="6" t="s">
        <v>637</v>
      </c>
      <c r="R26" s="5">
        <f t="shared" si="14"/>
        <v>9</v>
      </c>
      <c r="S26" s="6">
        <f t="shared" si="18"/>
        <v>232</v>
      </c>
      <c r="T26" s="7">
        <f t="shared" si="19"/>
        <v>5.5238095238095237</v>
      </c>
      <c r="U26" s="27">
        <v>279</v>
      </c>
      <c r="V26" s="8">
        <f t="shared" si="20"/>
        <v>6.3875000000000002</v>
      </c>
    </row>
    <row r="27" spans="1:23" ht="24" customHeight="1" x14ac:dyDescent="0.35">
      <c r="A27" s="3">
        <v>24</v>
      </c>
      <c r="B27" s="15" t="s">
        <v>398</v>
      </c>
      <c r="C27" s="4" t="s">
        <v>638</v>
      </c>
      <c r="D27" s="5">
        <f t="shared" si="7"/>
        <v>6</v>
      </c>
      <c r="E27" s="6" t="s">
        <v>637</v>
      </c>
      <c r="F27" s="5">
        <f t="shared" si="8"/>
        <v>9</v>
      </c>
      <c r="G27" s="6" t="s">
        <v>641</v>
      </c>
      <c r="H27" s="5">
        <f t="shared" si="9"/>
        <v>8</v>
      </c>
      <c r="I27" s="6" t="s">
        <v>641</v>
      </c>
      <c r="J27" s="5">
        <f t="shared" si="10"/>
        <v>8</v>
      </c>
      <c r="K27" s="6" t="s">
        <v>637</v>
      </c>
      <c r="L27" s="5">
        <f t="shared" si="11"/>
        <v>9</v>
      </c>
      <c r="M27" s="6" t="s">
        <v>641</v>
      </c>
      <c r="N27" s="5">
        <f t="shared" si="12"/>
        <v>8</v>
      </c>
      <c r="O27" s="6" t="s">
        <v>641</v>
      </c>
      <c r="P27" s="5">
        <f t="shared" si="13"/>
        <v>8</v>
      </c>
      <c r="Q27" s="6" t="s">
        <v>637</v>
      </c>
      <c r="R27" s="5">
        <f t="shared" si="14"/>
        <v>9</v>
      </c>
      <c r="S27" s="6">
        <f t="shared" si="18"/>
        <v>336</v>
      </c>
      <c r="T27" s="7">
        <f t="shared" si="19"/>
        <v>8</v>
      </c>
      <c r="U27" s="27">
        <v>297</v>
      </c>
      <c r="V27" s="8">
        <f t="shared" si="20"/>
        <v>7.9124999999999996</v>
      </c>
    </row>
    <row r="28" spans="1:23" ht="24" customHeight="1" x14ac:dyDescent="0.35">
      <c r="A28" s="3">
        <v>25</v>
      </c>
      <c r="B28" s="15" t="s">
        <v>399</v>
      </c>
      <c r="C28" s="4" t="s">
        <v>641</v>
      </c>
      <c r="D28" s="5">
        <f t="shared" si="7"/>
        <v>8</v>
      </c>
      <c r="E28" s="9" t="s">
        <v>648</v>
      </c>
      <c r="F28" s="5" t="b">
        <f t="shared" si="8"/>
        <v>0</v>
      </c>
      <c r="G28" s="9" t="s">
        <v>645</v>
      </c>
      <c r="H28" s="5">
        <f t="shared" si="9"/>
        <v>0</v>
      </c>
      <c r="I28" s="9" t="s">
        <v>645</v>
      </c>
      <c r="J28" s="5">
        <f t="shared" si="10"/>
        <v>0</v>
      </c>
      <c r="K28" s="9" t="s">
        <v>645</v>
      </c>
      <c r="L28" s="5">
        <f t="shared" si="11"/>
        <v>0</v>
      </c>
      <c r="M28" s="6" t="s">
        <v>643</v>
      </c>
      <c r="N28" s="5" t="b">
        <f t="shared" si="12"/>
        <v>0</v>
      </c>
      <c r="O28" s="6" t="s">
        <v>666</v>
      </c>
      <c r="P28" s="5" t="b">
        <f t="shared" si="13"/>
        <v>0</v>
      </c>
      <c r="Q28" s="9" t="s">
        <v>645</v>
      </c>
      <c r="R28" s="5">
        <f t="shared" si="14"/>
        <v>0</v>
      </c>
      <c r="S28" s="6">
        <f t="shared" si="18"/>
        <v>64</v>
      </c>
      <c r="T28" s="7">
        <f t="shared" si="19"/>
        <v>1.5238095238095237</v>
      </c>
      <c r="U28" s="27">
        <v>203</v>
      </c>
      <c r="V28" s="8">
        <f t="shared" si="20"/>
        <v>3.3374999999999999</v>
      </c>
      <c r="W28" t="s">
        <v>686</v>
      </c>
    </row>
    <row r="29" spans="1:23" ht="24" customHeight="1" x14ac:dyDescent="0.35">
      <c r="A29" s="3">
        <v>26</v>
      </c>
      <c r="B29" s="15" t="s">
        <v>400</v>
      </c>
      <c r="C29" s="4" t="s">
        <v>642</v>
      </c>
      <c r="D29" s="5">
        <f t="shared" si="7"/>
        <v>5</v>
      </c>
      <c r="E29" s="6" t="s">
        <v>641</v>
      </c>
      <c r="F29" s="5">
        <f t="shared" si="8"/>
        <v>8</v>
      </c>
      <c r="G29" s="6" t="s">
        <v>640</v>
      </c>
      <c r="H29" s="5">
        <f t="shared" si="9"/>
        <v>7</v>
      </c>
      <c r="I29" s="6" t="s">
        <v>642</v>
      </c>
      <c r="J29" s="5">
        <f t="shared" si="10"/>
        <v>5</v>
      </c>
      <c r="K29" s="6" t="s">
        <v>638</v>
      </c>
      <c r="L29" s="5">
        <f t="shared" si="11"/>
        <v>6</v>
      </c>
      <c r="M29" s="6" t="s">
        <v>637</v>
      </c>
      <c r="N29" s="5">
        <f t="shared" si="12"/>
        <v>9</v>
      </c>
      <c r="O29" s="6" t="s">
        <v>641</v>
      </c>
      <c r="P29" s="5">
        <f t="shared" si="13"/>
        <v>8</v>
      </c>
      <c r="Q29" s="6" t="s">
        <v>637</v>
      </c>
      <c r="R29" s="5">
        <f t="shared" si="14"/>
        <v>9</v>
      </c>
      <c r="S29" s="6">
        <f t="shared" si="18"/>
        <v>274</v>
      </c>
      <c r="T29" s="7">
        <f t="shared" si="19"/>
        <v>6.5238095238095237</v>
      </c>
      <c r="U29" s="27">
        <v>260</v>
      </c>
      <c r="V29" s="8">
        <f t="shared" si="20"/>
        <v>6.6749999999999998</v>
      </c>
    </row>
    <row r="30" spans="1:23" ht="24" customHeight="1" x14ac:dyDescent="0.35">
      <c r="A30" s="3">
        <v>27</v>
      </c>
      <c r="B30" s="15" t="s">
        <v>401</v>
      </c>
      <c r="C30" s="4" t="s">
        <v>638</v>
      </c>
      <c r="D30" s="5">
        <f t="shared" si="7"/>
        <v>6</v>
      </c>
      <c r="E30" s="6" t="s">
        <v>638</v>
      </c>
      <c r="F30" s="5">
        <f t="shared" si="8"/>
        <v>6</v>
      </c>
      <c r="G30" s="6" t="s">
        <v>640</v>
      </c>
      <c r="H30" s="5">
        <f t="shared" si="9"/>
        <v>7</v>
      </c>
      <c r="I30" s="6" t="s">
        <v>642</v>
      </c>
      <c r="J30" s="5">
        <f t="shared" si="10"/>
        <v>5</v>
      </c>
      <c r="K30" s="6" t="s">
        <v>641</v>
      </c>
      <c r="L30" s="5">
        <f t="shared" si="11"/>
        <v>8</v>
      </c>
      <c r="M30" s="6" t="s">
        <v>641</v>
      </c>
      <c r="N30" s="5">
        <f t="shared" si="12"/>
        <v>8</v>
      </c>
      <c r="O30" s="6" t="s">
        <v>641</v>
      </c>
      <c r="P30" s="5">
        <f t="shared" si="13"/>
        <v>8</v>
      </c>
      <c r="Q30" s="6" t="s">
        <v>637</v>
      </c>
      <c r="R30" s="5">
        <f t="shared" si="14"/>
        <v>9</v>
      </c>
      <c r="S30" s="6">
        <f t="shared" si="18"/>
        <v>276</v>
      </c>
      <c r="T30" s="7">
        <f t="shared" si="19"/>
        <v>6.5714285714285712</v>
      </c>
      <c r="U30" s="27">
        <v>251</v>
      </c>
      <c r="V30" s="8">
        <f t="shared" si="20"/>
        <v>6.5875000000000004</v>
      </c>
    </row>
    <row r="31" spans="1:23" ht="24" customHeight="1" x14ac:dyDescent="0.35">
      <c r="A31" s="3">
        <v>28</v>
      </c>
      <c r="B31" s="15" t="s">
        <v>402</v>
      </c>
      <c r="C31" s="4" t="s">
        <v>639</v>
      </c>
      <c r="D31" s="5">
        <f t="shared" si="7"/>
        <v>4</v>
      </c>
      <c r="E31" s="9" t="s">
        <v>648</v>
      </c>
      <c r="F31" s="5" t="b">
        <f t="shared" si="8"/>
        <v>0</v>
      </c>
      <c r="G31" s="6" t="s">
        <v>639</v>
      </c>
      <c r="H31" s="5">
        <f t="shared" si="9"/>
        <v>4</v>
      </c>
      <c r="I31" s="9" t="s">
        <v>645</v>
      </c>
      <c r="J31" s="5">
        <f t="shared" si="10"/>
        <v>0</v>
      </c>
      <c r="K31" s="6" t="s">
        <v>639</v>
      </c>
      <c r="L31" s="5">
        <f t="shared" si="11"/>
        <v>4</v>
      </c>
      <c r="M31" s="6" t="s">
        <v>637</v>
      </c>
      <c r="N31" s="5">
        <f t="shared" si="12"/>
        <v>9</v>
      </c>
      <c r="O31" s="6" t="s">
        <v>641</v>
      </c>
      <c r="P31" s="5">
        <f t="shared" si="13"/>
        <v>8</v>
      </c>
      <c r="Q31" s="9" t="s">
        <v>645</v>
      </c>
      <c r="R31" s="5">
        <f t="shared" si="14"/>
        <v>0</v>
      </c>
      <c r="S31" s="6">
        <f t="shared" si="18"/>
        <v>114</v>
      </c>
      <c r="T31" s="7">
        <f t="shared" si="19"/>
        <v>2.7142857142857144</v>
      </c>
      <c r="U31" s="28">
        <v>212</v>
      </c>
      <c r="V31" s="8">
        <f t="shared" si="20"/>
        <v>4.0750000000000002</v>
      </c>
      <c r="W31" t="s">
        <v>687</v>
      </c>
    </row>
    <row r="32" spans="1:23" ht="24" customHeight="1" x14ac:dyDescent="0.35">
      <c r="A32" s="3">
        <v>29</v>
      </c>
      <c r="B32" s="15" t="s">
        <v>403</v>
      </c>
      <c r="C32" s="4" t="s">
        <v>638</v>
      </c>
      <c r="D32" s="5">
        <f t="shared" si="7"/>
        <v>6</v>
      </c>
      <c r="E32" s="6" t="s">
        <v>640</v>
      </c>
      <c r="F32" s="5">
        <f t="shared" si="8"/>
        <v>7</v>
      </c>
      <c r="G32" s="6" t="s">
        <v>642</v>
      </c>
      <c r="H32" s="5">
        <f t="shared" si="9"/>
        <v>5</v>
      </c>
      <c r="I32" s="6" t="s">
        <v>638</v>
      </c>
      <c r="J32" s="5">
        <f t="shared" si="10"/>
        <v>6</v>
      </c>
      <c r="K32" s="6" t="s">
        <v>640</v>
      </c>
      <c r="L32" s="5">
        <f t="shared" si="11"/>
        <v>7</v>
      </c>
      <c r="M32" s="6" t="s">
        <v>641</v>
      </c>
      <c r="N32" s="5">
        <f t="shared" si="12"/>
        <v>8</v>
      </c>
      <c r="O32" s="6" t="s">
        <v>641</v>
      </c>
      <c r="P32" s="5">
        <f t="shared" si="13"/>
        <v>8</v>
      </c>
      <c r="Q32" s="6" t="s">
        <v>641</v>
      </c>
      <c r="R32" s="5">
        <f t="shared" si="14"/>
        <v>8</v>
      </c>
      <c r="S32" s="6">
        <f t="shared" si="15"/>
        <v>272</v>
      </c>
      <c r="T32" s="7">
        <f t="shared" si="16"/>
        <v>6.4761904761904763</v>
      </c>
      <c r="U32" s="27">
        <v>296</v>
      </c>
      <c r="V32" s="8">
        <f t="shared" si="17"/>
        <v>7.1</v>
      </c>
    </row>
    <row r="33" spans="1:23" ht="24" customHeight="1" x14ac:dyDescent="0.35">
      <c r="A33" s="3">
        <v>30</v>
      </c>
      <c r="B33" s="15" t="s">
        <v>404</v>
      </c>
      <c r="C33" s="4" t="s">
        <v>637</v>
      </c>
      <c r="D33" s="5">
        <f t="shared" si="7"/>
        <v>9</v>
      </c>
      <c r="E33" s="6" t="s">
        <v>640</v>
      </c>
      <c r="F33" s="5">
        <f t="shared" si="8"/>
        <v>7</v>
      </c>
      <c r="G33" s="6" t="s">
        <v>641</v>
      </c>
      <c r="H33" s="5">
        <f t="shared" si="9"/>
        <v>8</v>
      </c>
      <c r="I33" s="6" t="s">
        <v>637</v>
      </c>
      <c r="J33" s="5">
        <f t="shared" si="10"/>
        <v>9</v>
      </c>
      <c r="K33" s="6" t="s">
        <v>641</v>
      </c>
      <c r="L33" s="5">
        <f t="shared" si="11"/>
        <v>8</v>
      </c>
      <c r="M33" s="6" t="s">
        <v>637</v>
      </c>
      <c r="N33" s="5">
        <f t="shared" si="12"/>
        <v>9</v>
      </c>
      <c r="O33" s="6" t="s">
        <v>637</v>
      </c>
      <c r="P33" s="5">
        <f t="shared" si="13"/>
        <v>9</v>
      </c>
      <c r="Q33" s="6" t="s">
        <v>644</v>
      </c>
      <c r="R33" s="5">
        <f t="shared" si="14"/>
        <v>10</v>
      </c>
      <c r="S33" s="6">
        <f t="shared" si="15"/>
        <v>352</v>
      </c>
      <c r="T33" s="7">
        <f t="shared" si="16"/>
        <v>8.3809523809523814</v>
      </c>
      <c r="U33" s="27">
        <v>335</v>
      </c>
      <c r="V33" s="8">
        <f t="shared" si="17"/>
        <v>8.5875000000000004</v>
      </c>
    </row>
    <row r="34" spans="1:23" ht="24" customHeight="1" x14ac:dyDescent="0.35">
      <c r="A34" s="3">
        <v>31</v>
      </c>
      <c r="B34" s="15" t="s">
        <v>405</v>
      </c>
      <c r="C34" s="4" t="s">
        <v>640</v>
      </c>
      <c r="D34" s="5">
        <f t="shared" si="7"/>
        <v>7</v>
      </c>
      <c r="E34" s="6" t="s">
        <v>640</v>
      </c>
      <c r="F34" s="5">
        <f t="shared" si="8"/>
        <v>7</v>
      </c>
      <c r="G34" s="6" t="s">
        <v>640</v>
      </c>
      <c r="H34" s="5">
        <f t="shared" si="9"/>
        <v>7</v>
      </c>
      <c r="I34" s="6" t="s">
        <v>640</v>
      </c>
      <c r="J34" s="5">
        <f t="shared" si="10"/>
        <v>7</v>
      </c>
      <c r="K34" s="6" t="s">
        <v>637</v>
      </c>
      <c r="L34" s="5">
        <f t="shared" si="11"/>
        <v>9</v>
      </c>
      <c r="M34" s="6" t="s">
        <v>637</v>
      </c>
      <c r="N34" s="5">
        <f t="shared" si="12"/>
        <v>9</v>
      </c>
      <c r="O34" s="6" t="s">
        <v>638</v>
      </c>
      <c r="P34" s="5">
        <f t="shared" si="13"/>
        <v>6</v>
      </c>
      <c r="Q34" s="6" t="s">
        <v>644</v>
      </c>
      <c r="R34" s="5">
        <f t="shared" si="14"/>
        <v>10</v>
      </c>
      <c r="S34" s="6">
        <f t="shared" si="15"/>
        <v>314</v>
      </c>
      <c r="T34" s="7">
        <f t="shared" si="16"/>
        <v>7.4761904761904763</v>
      </c>
      <c r="U34" s="27">
        <v>303</v>
      </c>
      <c r="V34" s="8">
        <f t="shared" si="17"/>
        <v>7.7125000000000004</v>
      </c>
    </row>
    <row r="35" spans="1:23" ht="24" customHeight="1" x14ac:dyDescent="0.35">
      <c r="A35" s="3">
        <v>32</v>
      </c>
      <c r="B35" s="15" t="s">
        <v>406</v>
      </c>
      <c r="C35" s="4" t="s">
        <v>641</v>
      </c>
      <c r="D35" s="5">
        <f t="shared" si="7"/>
        <v>8</v>
      </c>
      <c r="E35" s="6" t="s">
        <v>641</v>
      </c>
      <c r="F35" s="5">
        <f t="shared" si="8"/>
        <v>8</v>
      </c>
      <c r="G35" s="6" t="s">
        <v>640</v>
      </c>
      <c r="H35" s="5">
        <f t="shared" si="9"/>
        <v>7</v>
      </c>
      <c r="I35" s="6" t="s">
        <v>640</v>
      </c>
      <c r="J35" s="5">
        <f t="shared" si="10"/>
        <v>7</v>
      </c>
      <c r="K35" s="6" t="s">
        <v>638</v>
      </c>
      <c r="L35" s="5">
        <f t="shared" si="11"/>
        <v>6</v>
      </c>
      <c r="M35" s="6" t="s">
        <v>637</v>
      </c>
      <c r="N35" s="5">
        <f t="shared" si="12"/>
        <v>9</v>
      </c>
      <c r="O35" s="6" t="s">
        <v>640</v>
      </c>
      <c r="P35" s="5">
        <f t="shared" si="13"/>
        <v>7</v>
      </c>
      <c r="Q35" s="6" t="s">
        <v>637</v>
      </c>
      <c r="R35" s="5">
        <f t="shared" si="14"/>
        <v>9</v>
      </c>
      <c r="S35" s="6">
        <f t="shared" si="15"/>
        <v>312</v>
      </c>
      <c r="T35" s="7">
        <f t="shared" si="16"/>
        <v>7.4285714285714288</v>
      </c>
      <c r="U35" s="27">
        <v>327</v>
      </c>
      <c r="V35" s="8">
        <f t="shared" si="17"/>
        <v>7.9874999999999998</v>
      </c>
    </row>
    <row r="36" spans="1:23" ht="24" customHeight="1" x14ac:dyDescent="0.35">
      <c r="A36" s="3">
        <v>33</v>
      </c>
      <c r="B36" s="15" t="s">
        <v>407</v>
      </c>
      <c r="C36" s="4" t="s">
        <v>637</v>
      </c>
      <c r="D36" s="5">
        <f t="shared" si="7"/>
        <v>9</v>
      </c>
      <c r="E36" s="6" t="s">
        <v>637</v>
      </c>
      <c r="F36" s="5">
        <f t="shared" si="8"/>
        <v>9</v>
      </c>
      <c r="G36" s="6" t="s">
        <v>641</v>
      </c>
      <c r="H36" s="5">
        <f t="shared" si="9"/>
        <v>8</v>
      </c>
      <c r="I36" s="6" t="s">
        <v>641</v>
      </c>
      <c r="J36" s="5">
        <f t="shared" si="10"/>
        <v>8</v>
      </c>
      <c r="K36" s="6" t="s">
        <v>637</v>
      </c>
      <c r="L36" s="5">
        <f t="shared" si="11"/>
        <v>9</v>
      </c>
      <c r="M36" s="6" t="s">
        <v>644</v>
      </c>
      <c r="N36" s="5">
        <f t="shared" si="12"/>
        <v>10</v>
      </c>
      <c r="O36" s="6" t="s">
        <v>640</v>
      </c>
      <c r="P36" s="5">
        <f t="shared" si="13"/>
        <v>7</v>
      </c>
      <c r="Q36" s="6" t="s">
        <v>644</v>
      </c>
      <c r="R36" s="5">
        <f t="shared" si="14"/>
        <v>10</v>
      </c>
      <c r="S36" s="6">
        <f t="shared" si="15"/>
        <v>364</v>
      </c>
      <c r="T36" s="7">
        <f t="shared" si="16"/>
        <v>8.6666666666666661</v>
      </c>
      <c r="U36" s="27">
        <v>331</v>
      </c>
      <c r="V36" s="8">
        <f t="shared" si="17"/>
        <v>8.6875</v>
      </c>
    </row>
    <row r="37" spans="1:23" ht="24" customHeight="1" x14ac:dyDescent="0.35">
      <c r="A37" s="3">
        <v>34</v>
      </c>
      <c r="B37" s="15" t="s">
        <v>408</v>
      </c>
      <c r="C37" s="4" t="s">
        <v>644</v>
      </c>
      <c r="D37" s="5">
        <f t="shared" si="7"/>
        <v>10</v>
      </c>
      <c r="E37" s="6" t="s">
        <v>641</v>
      </c>
      <c r="F37" s="5">
        <f t="shared" si="8"/>
        <v>8</v>
      </c>
      <c r="G37" s="6" t="s">
        <v>642</v>
      </c>
      <c r="H37" s="5">
        <f t="shared" si="9"/>
        <v>5</v>
      </c>
      <c r="I37" s="6" t="s">
        <v>640</v>
      </c>
      <c r="J37" s="5">
        <f t="shared" si="10"/>
        <v>7</v>
      </c>
      <c r="K37" s="6" t="s">
        <v>641</v>
      </c>
      <c r="L37" s="5">
        <f t="shared" si="11"/>
        <v>8</v>
      </c>
      <c r="M37" s="6" t="s">
        <v>637</v>
      </c>
      <c r="N37" s="5">
        <f t="shared" si="12"/>
        <v>9</v>
      </c>
      <c r="O37" s="6" t="s">
        <v>640</v>
      </c>
      <c r="P37" s="5">
        <f t="shared" si="13"/>
        <v>7</v>
      </c>
      <c r="Q37" s="6" t="s">
        <v>637</v>
      </c>
      <c r="R37" s="5">
        <f t="shared" si="14"/>
        <v>9</v>
      </c>
      <c r="S37" s="6">
        <f t="shared" si="15"/>
        <v>328</v>
      </c>
      <c r="T37" s="7">
        <f t="shared" si="16"/>
        <v>7.8095238095238093</v>
      </c>
      <c r="U37" s="27">
        <v>244</v>
      </c>
      <c r="V37" s="8">
        <f t="shared" si="17"/>
        <v>7.15</v>
      </c>
    </row>
    <row r="38" spans="1:23" ht="24" customHeight="1" x14ac:dyDescent="0.35">
      <c r="A38" s="3">
        <v>35</v>
      </c>
      <c r="B38" s="15" t="s">
        <v>409</v>
      </c>
      <c r="C38" s="4" t="s">
        <v>641</v>
      </c>
      <c r="D38" s="5">
        <f t="shared" si="7"/>
        <v>8</v>
      </c>
      <c r="E38" s="6" t="s">
        <v>637</v>
      </c>
      <c r="F38" s="5">
        <f t="shared" si="8"/>
        <v>9</v>
      </c>
      <c r="G38" s="6" t="s">
        <v>641</v>
      </c>
      <c r="H38" s="5">
        <f t="shared" si="9"/>
        <v>8</v>
      </c>
      <c r="I38" s="6" t="s">
        <v>641</v>
      </c>
      <c r="J38" s="5">
        <f t="shared" si="10"/>
        <v>8</v>
      </c>
      <c r="K38" s="6" t="s">
        <v>637</v>
      </c>
      <c r="L38" s="5">
        <f t="shared" si="11"/>
        <v>9</v>
      </c>
      <c r="M38" s="6" t="s">
        <v>637</v>
      </c>
      <c r="N38" s="5">
        <f t="shared" si="12"/>
        <v>9</v>
      </c>
      <c r="O38" s="6" t="s">
        <v>638</v>
      </c>
      <c r="P38" s="5">
        <f t="shared" si="13"/>
        <v>6</v>
      </c>
      <c r="Q38" s="6" t="s">
        <v>644</v>
      </c>
      <c r="R38" s="5">
        <f t="shared" si="14"/>
        <v>10</v>
      </c>
      <c r="S38" s="6">
        <f t="shared" si="15"/>
        <v>352</v>
      </c>
      <c r="T38" s="7">
        <f t="shared" si="16"/>
        <v>8.3809523809523814</v>
      </c>
      <c r="U38" s="27">
        <v>343</v>
      </c>
      <c r="V38" s="8">
        <f t="shared" si="17"/>
        <v>8.6875</v>
      </c>
    </row>
    <row r="39" spans="1:23" ht="24" customHeight="1" x14ac:dyDescent="0.35">
      <c r="A39" s="3">
        <v>36</v>
      </c>
      <c r="B39" s="15" t="s">
        <v>410</v>
      </c>
      <c r="C39" s="4" t="s">
        <v>644</v>
      </c>
      <c r="D39" s="5">
        <f t="shared" si="7"/>
        <v>10</v>
      </c>
      <c r="E39" s="6" t="s">
        <v>641</v>
      </c>
      <c r="F39" s="5">
        <f t="shared" si="8"/>
        <v>8</v>
      </c>
      <c r="G39" s="6" t="s">
        <v>640</v>
      </c>
      <c r="H39" s="5">
        <f t="shared" si="9"/>
        <v>7</v>
      </c>
      <c r="I39" s="6" t="s">
        <v>642</v>
      </c>
      <c r="J39" s="5">
        <f t="shared" si="10"/>
        <v>5</v>
      </c>
      <c r="K39" s="6" t="s">
        <v>641</v>
      </c>
      <c r="L39" s="5">
        <f t="shared" si="11"/>
        <v>8</v>
      </c>
      <c r="M39" s="6" t="s">
        <v>637</v>
      </c>
      <c r="N39" s="5">
        <f t="shared" si="12"/>
        <v>9</v>
      </c>
      <c r="O39" s="6" t="s">
        <v>641</v>
      </c>
      <c r="P39" s="5">
        <f t="shared" si="13"/>
        <v>8</v>
      </c>
      <c r="Q39" s="6" t="s">
        <v>637</v>
      </c>
      <c r="R39" s="5">
        <f t="shared" si="14"/>
        <v>9</v>
      </c>
      <c r="S39" s="6">
        <f t="shared" si="15"/>
        <v>326</v>
      </c>
      <c r="T39" s="7">
        <f t="shared" si="16"/>
        <v>7.7619047619047619</v>
      </c>
      <c r="U39" s="27">
        <v>291</v>
      </c>
      <c r="V39" s="8">
        <f t="shared" si="17"/>
        <v>7.7125000000000004</v>
      </c>
    </row>
    <row r="40" spans="1:23" ht="24" customHeight="1" x14ac:dyDescent="0.35">
      <c r="A40" s="3">
        <v>37</v>
      </c>
      <c r="B40" s="15" t="s">
        <v>411</v>
      </c>
      <c r="C40" s="4" t="s">
        <v>637</v>
      </c>
      <c r="D40" s="5">
        <f t="shared" si="7"/>
        <v>9</v>
      </c>
      <c r="E40" s="6" t="s">
        <v>641</v>
      </c>
      <c r="F40" s="5">
        <f t="shared" si="8"/>
        <v>8</v>
      </c>
      <c r="G40" s="6" t="s">
        <v>638</v>
      </c>
      <c r="H40" s="5">
        <f t="shared" si="9"/>
        <v>6</v>
      </c>
      <c r="I40" s="6" t="s">
        <v>642</v>
      </c>
      <c r="J40" s="5">
        <f t="shared" si="10"/>
        <v>5</v>
      </c>
      <c r="K40" s="6" t="s">
        <v>642</v>
      </c>
      <c r="L40" s="5">
        <f t="shared" si="11"/>
        <v>5</v>
      </c>
      <c r="M40" s="6" t="s">
        <v>640</v>
      </c>
      <c r="N40" s="5">
        <f t="shared" si="12"/>
        <v>7</v>
      </c>
      <c r="O40" s="6" t="s">
        <v>640</v>
      </c>
      <c r="P40" s="5">
        <f t="shared" si="13"/>
        <v>7</v>
      </c>
      <c r="Q40" s="6" t="s">
        <v>637</v>
      </c>
      <c r="R40" s="5">
        <f t="shared" si="14"/>
        <v>9</v>
      </c>
      <c r="S40" s="6">
        <f t="shared" si="15"/>
        <v>288</v>
      </c>
      <c r="T40" s="7">
        <f t="shared" si="16"/>
        <v>6.8571428571428568</v>
      </c>
      <c r="U40" s="27">
        <v>229</v>
      </c>
      <c r="V40" s="8">
        <f t="shared" si="17"/>
        <v>6.4625000000000004</v>
      </c>
    </row>
    <row r="41" spans="1:23" ht="24" customHeight="1" x14ac:dyDescent="0.35">
      <c r="A41" s="3">
        <v>38</v>
      </c>
      <c r="B41" s="15" t="s">
        <v>412</v>
      </c>
      <c r="C41" s="4" t="s">
        <v>642</v>
      </c>
      <c r="D41" s="5">
        <f t="shared" si="7"/>
        <v>5</v>
      </c>
      <c r="E41" s="6" t="s">
        <v>640</v>
      </c>
      <c r="F41" s="5">
        <f t="shared" si="8"/>
        <v>7</v>
      </c>
      <c r="G41" s="6" t="s">
        <v>640</v>
      </c>
      <c r="H41" s="5">
        <f t="shared" si="9"/>
        <v>7</v>
      </c>
      <c r="I41" s="6" t="s">
        <v>638</v>
      </c>
      <c r="J41" s="5">
        <f t="shared" si="10"/>
        <v>6</v>
      </c>
      <c r="K41" s="6" t="s">
        <v>638</v>
      </c>
      <c r="L41" s="5">
        <f t="shared" si="11"/>
        <v>6</v>
      </c>
      <c r="M41" s="6" t="s">
        <v>641</v>
      </c>
      <c r="N41" s="5">
        <f t="shared" si="12"/>
        <v>8</v>
      </c>
      <c r="O41" s="6" t="s">
        <v>638</v>
      </c>
      <c r="P41" s="5">
        <f t="shared" si="13"/>
        <v>6</v>
      </c>
      <c r="Q41" s="6" t="s">
        <v>637</v>
      </c>
      <c r="R41" s="5">
        <f t="shared" si="14"/>
        <v>9</v>
      </c>
      <c r="S41" s="6">
        <f t="shared" si="15"/>
        <v>268</v>
      </c>
      <c r="T41" s="7">
        <f t="shared" si="16"/>
        <v>6.3809523809523814</v>
      </c>
      <c r="U41" s="27">
        <v>296</v>
      </c>
      <c r="V41" s="8">
        <f t="shared" si="17"/>
        <v>7.05</v>
      </c>
    </row>
    <row r="42" spans="1:23" ht="24" customHeight="1" x14ac:dyDescent="0.35">
      <c r="A42" s="3">
        <v>39</v>
      </c>
      <c r="B42" s="15" t="s">
        <v>413</v>
      </c>
      <c r="C42" s="4" t="s">
        <v>640</v>
      </c>
      <c r="D42" s="5">
        <f t="shared" si="7"/>
        <v>7</v>
      </c>
      <c r="E42" s="6" t="s">
        <v>640</v>
      </c>
      <c r="F42" s="5">
        <f t="shared" si="8"/>
        <v>7</v>
      </c>
      <c r="G42" s="6" t="s">
        <v>638</v>
      </c>
      <c r="H42" s="5">
        <f t="shared" si="9"/>
        <v>6</v>
      </c>
      <c r="I42" s="6" t="s">
        <v>638</v>
      </c>
      <c r="J42" s="5">
        <f t="shared" si="10"/>
        <v>6</v>
      </c>
      <c r="K42" s="6" t="s">
        <v>640</v>
      </c>
      <c r="L42" s="5">
        <f t="shared" si="11"/>
        <v>7</v>
      </c>
      <c r="M42" s="6" t="s">
        <v>637</v>
      </c>
      <c r="N42" s="5">
        <f t="shared" si="12"/>
        <v>9</v>
      </c>
      <c r="O42" s="6" t="s">
        <v>638</v>
      </c>
      <c r="P42" s="5">
        <f t="shared" si="13"/>
        <v>6</v>
      </c>
      <c r="Q42" s="6" t="s">
        <v>644</v>
      </c>
      <c r="R42" s="5">
        <f t="shared" si="14"/>
        <v>10</v>
      </c>
      <c r="S42" s="6">
        <f t="shared" si="15"/>
        <v>288</v>
      </c>
      <c r="T42" s="7">
        <f t="shared" si="16"/>
        <v>6.8571428571428568</v>
      </c>
      <c r="U42" s="27">
        <v>322</v>
      </c>
      <c r="V42" s="8">
        <f t="shared" si="17"/>
        <v>7.625</v>
      </c>
    </row>
    <row r="43" spans="1:23" ht="24" customHeight="1" x14ac:dyDescent="0.35">
      <c r="A43" s="3">
        <v>40</v>
      </c>
      <c r="B43" s="15" t="s">
        <v>414</v>
      </c>
      <c r="C43" s="4" t="s">
        <v>640</v>
      </c>
      <c r="D43" s="5">
        <f t="shared" si="7"/>
        <v>7</v>
      </c>
      <c r="E43" s="6" t="s">
        <v>640</v>
      </c>
      <c r="F43" s="5">
        <f t="shared" si="8"/>
        <v>7</v>
      </c>
      <c r="G43" s="6" t="s">
        <v>641</v>
      </c>
      <c r="H43" s="5">
        <f t="shared" si="9"/>
        <v>8</v>
      </c>
      <c r="I43" s="6" t="s">
        <v>641</v>
      </c>
      <c r="J43" s="5">
        <f t="shared" si="10"/>
        <v>8</v>
      </c>
      <c r="K43" s="6" t="s">
        <v>641</v>
      </c>
      <c r="L43" s="5">
        <f t="shared" si="11"/>
        <v>8</v>
      </c>
      <c r="M43" s="6" t="s">
        <v>637</v>
      </c>
      <c r="N43" s="5">
        <f t="shared" si="12"/>
        <v>9</v>
      </c>
      <c r="O43" s="6" t="s">
        <v>640</v>
      </c>
      <c r="P43" s="5">
        <f t="shared" si="13"/>
        <v>7</v>
      </c>
      <c r="Q43" s="6" t="s">
        <v>644</v>
      </c>
      <c r="R43" s="5">
        <f t="shared" si="14"/>
        <v>10</v>
      </c>
      <c r="S43" s="6">
        <f t="shared" si="15"/>
        <v>324</v>
      </c>
      <c r="T43" s="7">
        <f t="shared" si="16"/>
        <v>7.7142857142857144</v>
      </c>
      <c r="U43" s="27">
        <v>337</v>
      </c>
      <c r="V43" s="8">
        <f t="shared" si="17"/>
        <v>8.2624999999999993</v>
      </c>
    </row>
    <row r="44" spans="1:23" ht="24" customHeight="1" x14ac:dyDescent="0.35">
      <c r="A44" s="3">
        <v>41</v>
      </c>
      <c r="B44" s="15" t="s">
        <v>415</v>
      </c>
      <c r="C44" s="4" t="s">
        <v>640</v>
      </c>
      <c r="D44" s="5">
        <f t="shared" si="7"/>
        <v>7</v>
      </c>
      <c r="E44" s="6" t="s">
        <v>640</v>
      </c>
      <c r="F44" s="5">
        <f t="shared" si="8"/>
        <v>7</v>
      </c>
      <c r="G44" s="6" t="s">
        <v>640</v>
      </c>
      <c r="H44" s="5">
        <f t="shared" si="9"/>
        <v>7</v>
      </c>
      <c r="I44" s="6" t="s">
        <v>640</v>
      </c>
      <c r="J44" s="5">
        <f t="shared" si="10"/>
        <v>7</v>
      </c>
      <c r="K44" s="9" t="s">
        <v>645</v>
      </c>
      <c r="L44" s="5">
        <f t="shared" si="11"/>
        <v>0</v>
      </c>
      <c r="M44" s="6" t="s">
        <v>641</v>
      </c>
      <c r="N44" s="5">
        <f t="shared" si="12"/>
        <v>8</v>
      </c>
      <c r="O44" s="6" t="s">
        <v>638</v>
      </c>
      <c r="P44" s="5">
        <f t="shared" si="13"/>
        <v>6</v>
      </c>
      <c r="Q44" s="6" t="s">
        <v>644</v>
      </c>
      <c r="R44" s="5">
        <f t="shared" si="14"/>
        <v>10</v>
      </c>
      <c r="S44" s="6">
        <f t="shared" si="15"/>
        <v>258</v>
      </c>
      <c r="T44" s="7">
        <f t="shared" si="16"/>
        <v>6.1428571428571432</v>
      </c>
      <c r="U44" s="27">
        <v>241</v>
      </c>
      <c r="V44" s="8">
        <f t="shared" si="17"/>
        <v>6.2374999999999998</v>
      </c>
      <c r="W44" t="s">
        <v>669</v>
      </c>
    </row>
    <row r="45" spans="1:23" ht="24" customHeight="1" x14ac:dyDescent="0.35">
      <c r="A45" s="3">
        <v>42</v>
      </c>
      <c r="B45" s="15" t="s">
        <v>416</v>
      </c>
      <c r="C45" s="4" t="s">
        <v>638</v>
      </c>
      <c r="D45" s="5">
        <f t="shared" si="7"/>
        <v>6</v>
      </c>
      <c r="E45" s="6" t="s">
        <v>640</v>
      </c>
      <c r="F45" s="5">
        <f t="shared" si="8"/>
        <v>7</v>
      </c>
      <c r="G45" s="6" t="s">
        <v>642</v>
      </c>
      <c r="H45" s="5">
        <f t="shared" si="9"/>
        <v>5</v>
      </c>
      <c r="I45" s="6" t="s">
        <v>638</v>
      </c>
      <c r="J45" s="5">
        <f t="shared" si="10"/>
        <v>6</v>
      </c>
      <c r="K45" s="6" t="s">
        <v>640</v>
      </c>
      <c r="L45" s="5">
        <f t="shared" si="11"/>
        <v>7</v>
      </c>
      <c r="M45" s="6" t="s">
        <v>637</v>
      </c>
      <c r="N45" s="5">
        <f t="shared" si="12"/>
        <v>9</v>
      </c>
      <c r="O45" s="6" t="s">
        <v>638</v>
      </c>
      <c r="P45" s="5">
        <f t="shared" si="13"/>
        <v>6</v>
      </c>
      <c r="Q45" s="6" t="s">
        <v>641</v>
      </c>
      <c r="R45" s="5">
        <f t="shared" si="14"/>
        <v>8</v>
      </c>
      <c r="S45" s="6">
        <f t="shared" si="15"/>
        <v>270</v>
      </c>
      <c r="T45" s="7">
        <f t="shared" si="16"/>
        <v>6.4285714285714288</v>
      </c>
      <c r="U45" s="27">
        <v>257</v>
      </c>
      <c r="V45" s="8">
        <f t="shared" si="17"/>
        <v>6.5875000000000004</v>
      </c>
    </row>
    <row r="46" spans="1:23" ht="24" customHeight="1" x14ac:dyDescent="0.35">
      <c r="A46" s="3">
        <v>43</v>
      </c>
      <c r="B46" s="15" t="s">
        <v>417</v>
      </c>
      <c r="C46" s="4" t="s">
        <v>637</v>
      </c>
      <c r="D46" s="5">
        <f t="shared" si="7"/>
        <v>9</v>
      </c>
      <c r="E46" s="6" t="s">
        <v>641</v>
      </c>
      <c r="F46" s="5">
        <f t="shared" si="8"/>
        <v>8</v>
      </c>
      <c r="G46" s="6" t="s">
        <v>640</v>
      </c>
      <c r="H46" s="5">
        <f t="shared" si="9"/>
        <v>7</v>
      </c>
      <c r="I46" s="6" t="s">
        <v>641</v>
      </c>
      <c r="J46" s="5">
        <f t="shared" si="10"/>
        <v>8</v>
      </c>
      <c r="K46" s="6" t="s">
        <v>637</v>
      </c>
      <c r="L46" s="5">
        <f t="shared" si="11"/>
        <v>9</v>
      </c>
      <c r="M46" s="6" t="s">
        <v>644</v>
      </c>
      <c r="N46" s="5">
        <f t="shared" si="12"/>
        <v>10</v>
      </c>
      <c r="O46" s="6" t="s">
        <v>638</v>
      </c>
      <c r="P46" s="5">
        <f t="shared" si="13"/>
        <v>6</v>
      </c>
      <c r="Q46" s="6" t="s">
        <v>644</v>
      </c>
      <c r="R46" s="5">
        <f t="shared" si="14"/>
        <v>10</v>
      </c>
      <c r="S46" s="6">
        <f t="shared" ref="S46:S53" si="21">(D46*8+F46*8+H46*6+J46*8+L46*6+N46*2+P46*2+R46*2)</f>
        <v>348</v>
      </c>
      <c r="T46" s="7">
        <f t="shared" ref="T46:T53" si="22">(S46/42)</f>
        <v>8.2857142857142865</v>
      </c>
      <c r="U46" s="27">
        <v>310</v>
      </c>
      <c r="V46" s="8">
        <f t="shared" ref="V46:V53" si="23">(S46+U46)/80</f>
        <v>8.2249999999999996</v>
      </c>
    </row>
    <row r="47" spans="1:23" ht="24" customHeight="1" x14ac:dyDescent="0.35">
      <c r="A47" s="3">
        <v>44</v>
      </c>
      <c r="B47" s="19" t="s">
        <v>418</v>
      </c>
      <c r="C47" s="4" t="s">
        <v>637</v>
      </c>
      <c r="D47" s="5">
        <f t="shared" si="7"/>
        <v>9</v>
      </c>
      <c r="E47" s="6" t="s">
        <v>641</v>
      </c>
      <c r="F47" s="5">
        <f t="shared" si="8"/>
        <v>8</v>
      </c>
      <c r="G47" s="6" t="s">
        <v>640</v>
      </c>
      <c r="H47" s="5">
        <f t="shared" si="9"/>
        <v>7</v>
      </c>
      <c r="I47" s="6" t="s">
        <v>640</v>
      </c>
      <c r="J47" s="5">
        <f t="shared" si="10"/>
        <v>7</v>
      </c>
      <c r="K47" s="6" t="s">
        <v>641</v>
      </c>
      <c r="L47" s="5">
        <f t="shared" si="11"/>
        <v>8</v>
      </c>
      <c r="M47" s="6" t="s">
        <v>644</v>
      </c>
      <c r="N47" s="5">
        <f t="shared" si="12"/>
        <v>10</v>
      </c>
      <c r="O47" s="6" t="s">
        <v>640</v>
      </c>
      <c r="P47" s="5">
        <f t="shared" si="13"/>
        <v>7</v>
      </c>
      <c r="Q47" s="6" t="s">
        <v>644</v>
      </c>
      <c r="R47" s="5">
        <f t="shared" si="14"/>
        <v>10</v>
      </c>
      <c r="S47" s="6">
        <f t="shared" si="21"/>
        <v>336</v>
      </c>
      <c r="T47" s="7">
        <f t="shared" si="22"/>
        <v>8</v>
      </c>
      <c r="U47" s="27">
        <v>303</v>
      </c>
      <c r="V47" s="8">
        <f t="shared" si="23"/>
        <v>7.9874999999999998</v>
      </c>
    </row>
    <row r="48" spans="1:23" ht="24" customHeight="1" x14ac:dyDescent="0.35">
      <c r="A48" s="3">
        <v>45</v>
      </c>
      <c r="B48" s="15" t="s">
        <v>419</v>
      </c>
      <c r="C48" s="4" t="s">
        <v>637</v>
      </c>
      <c r="D48" s="5">
        <f t="shared" si="7"/>
        <v>9</v>
      </c>
      <c r="E48" s="6" t="s">
        <v>640</v>
      </c>
      <c r="F48" s="5">
        <f t="shared" si="8"/>
        <v>7</v>
      </c>
      <c r="G48" s="6" t="s">
        <v>640</v>
      </c>
      <c r="H48" s="5">
        <f t="shared" si="9"/>
        <v>7</v>
      </c>
      <c r="I48" s="6" t="s">
        <v>638</v>
      </c>
      <c r="J48" s="5">
        <f t="shared" si="10"/>
        <v>6</v>
      </c>
      <c r="K48" s="6" t="s">
        <v>641</v>
      </c>
      <c r="L48" s="5">
        <f t="shared" si="11"/>
        <v>8</v>
      </c>
      <c r="M48" s="6" t="s">
        <v>637</v>
      </c>
      <c r="N48" s="5">
        <f t="shared" si="12"/>
        <v>9</v>
      </c>
      <c r="O48" s="6" t="s">
        <v>638</v>
      </c>
      <c r="P48" s="5">
        <f t="shared" si="13"/>
        <v>6</v>
      </c>
      <c r="Q48" s="6" t="s">
        <v>637</v>
      </c>
      <c r="R48" s="5">
        <f t="shared" si="14"/>
        <v>9</v>
      </c>
      <c r="S48" s="6">
        <f t="shared" si="21"/>
        <v>314</v>
      </c>
      <c r="T48" s="7">
        <f t="shared" si="22"/>
        <v>7.4761904761904763</v>
      </c>
      <c r="U48" s="27">
        <v>312</v>
      </c>
      <c r="V48" s="8">
        <f t="shared" si="23"/>
        <v>7.8250000000000002</v>
      </c>
    </row>
    <row r="49" spans="1:22" ht="24" customHeight="1" x14ac:dyDescent="0.35">
      <c r="A49" s="3">
        <v>46</v>
      </c>
      <c r="B49" s="15" t="s">
        <v>420</v>
      </c>
      <c r="C49" s="4" t="s">
        <v>641</v>
      </c>
      <c r="D49" s="5">
        <f t="shared" si="7"/>
        <v>8</v>
      </c>
      <c r="E49" s="6" t="s">
        <v>640</v>
      </c>
      <c r="F49" s="5">
        <f t="shared" si="8"/>
        <v>7</v>
      </c>
      <c r="G49" s="6" t="s">
        <v>642</v>
      </c>
      <c r="H49" s="5">
        <f t="shared" si="9"/>
        <v>5</v>
      </c>
      <c r="I49" s="6" t="s">
        <v>642</v>
      </c>
      <c r="J49" s="5">
        <f t="shared" si="10"/>
        <v>5</v>
      </c>
      <c r="K49" s="6" t="s">
        <v>642</v>
      </c>
      <c r="L49" s="5">
        <f t="shared" si="11"/>
        <v>5</v>
      </c>
      <c r="M49" s="6" t="s">
        <v>641</v>
      </c>
      <c r="N49" s="5">
        <f t="shared" si="12"/>
        <v>8</v>
      </c>
      <c r="O49" s="6" t="s">
        <v>638</v>
      </c>
      <c r="P49" s="5">
        <f t="shared" si="13"/>
        <v>6</v>
      </c>
      <c r="Q49" s="6" t="s">
        <v>641</v>
      </c>
      <c r="R49" s="5">
        <f t="shared" si="14"/>
        <v>8</v>
      </c>
      <c r="S49" s="6">
        <f t="shared" si="21"/>
        <v>264</v>
      </c>
      <c r="T49" s="7">
        <f t="shared" si="22"/>
        <v>6.2857142857142856</v>
      </c>
      <c r="U49" s="27">
        <v>273</v>
      </c>
      <c r="V49" s="8">
        <f t="shared" si="23"/>
        <v>6.7125000000000004</v>
      </c>
    </row>
    <row r="50" spans="1:22" ht="24" customHeight="1" x14ac:dyDescent="0.35">
      <c r="A50" s="3">
        <v>47</v>
      </c>
      <c r="B50" s="15" t="s">
        <v>421</v>
      </c>
      <c r="C50" s="4" t="s">
        <v>637</v>
      </c>
      <c r="D50" s="5">
        <f t="shared" si="7"/>
        <v>9</v>
      </c>
      <c r="E50" s="6" t="s">
        <v>641</v>
      </c>
      <c r="F50" s="5">
        <f t="shared" si="8"/>
        <v>8</v>
      </c>
      <c r="G50" s="6" t="s">
        <v>640</v>
      </c>
      <c r="H50" s="5">
        <f t="shared" si="9"/>
        <v>7</v>
      </c>
      <c r="I50" s="6" t="s">
        <v>640</v>
      </c>
      <c r="J50" s="5">
        <f t="shared" si="10"/>
        <v>7</v>
      </c>
      <c r="K50" s="6" t="s">
        <v>638</v>
      </c>
      <c r="L50" s="5">
        <f t="shared" si="11"/>
        <v>6</v>
      </c>
      <c r="M50" s="6" t="s">
        <v>641</v>
      </c>
      <c r="N50" s="5">
        <f t="shared" si="12"/>
        <v>8</v>
      </c>
      <c r="O50" s="6" t="s">
        <v>640</v>
      </c>
      <c r="P50" s="5">
        <f t="shared" si="13"/>
        <v>7</v>
      </c>
      <c r="Q50" s="6" t="s">
        <v>637</v>
      </c>
      <c r="R50" s="5">
        <f t="shared" si="14"/>
        <v>9</v>
      </c>
      <c r="S50" s="6">
        <f t="shared" si="21"/>
        <v>318</v>
      </c>
      <c r="T50" s="7">
        <f t="shared" si="22"/>
        <v>7.5714285714285712</v>
      </c>
      <c r="U50" s="27">
        <v>252</v>
      </c>
      <c r="V50" s="8">
        <f t="shared" si="23"/>
        <v>7.125</v>
      </c>
    </row>
    <row r="51" spans="1:22" ht="24" customHeight="1" x14ac:dyDescent="0.35">
      <c r="A51" s="3">
        <v>48</v>
      </c>
      <c r="B51" s="15" t="s">
        <v>422</v>
      </c>
      <c r="C51" s="4" t="s">
        <v>640</v>
      </c>
      <c r="D51" s="5">
        <f t="shared" si="7"/>
        <v>7</v>
      </c>
      <c r="E51" s="6" t="s">
        <v>638</v>
      </c>
      <c r="F51" s="5">
        <f t="shared" si="8"/>
        <v>6</v>
      </c>
      <c r="G51" s="6" t="s">
        <v>640</v>
      </c>
      <c r="H51" s="5">
        <f t="shared" si="9"/>
        <v>7</v>
      </c>
      <c r="I51" s="6" t="s">
        <v>642</v>
      </c>
      <c r="J51" s="5">
        <f t="shared" si="10"/>
        <v>5</v>
      </c>
      <c r="K51" s="6" t="s">
        <v>640</v>
      </c>
      <c r="L51" s="5">
        <f t="shared" si="11"/>
        <v>7</v>
      </c>
      <c r="M51" s="6" t="s">
        <v>641</v>
      </c>
      <c r="N51" s="5">
        <f t="shared" si="12"/>
        <v>8</v>
      </c>
      <c r="O51" s="6" t="s">
        <v>640</v>
      </c>
      <c r="P51" s="5">
        <f t="shared" si="13"/>
        <v>7</v>
      </c>
      <c r="Q51" s="6" t="s">
        <v>644</v>
      </c>
      <c r="R51" s="5">
        <f t="shared" si="14"/>
        <v>10</v>
      </c>
      <c r="S51" s="6">
        <f t="shared" si="21"/>
        <v>278</v>
      </c>
      <c r="T51" s="7">
        <f t="shared" si="22"/>
        <v>6.6190476190476186</v>
      </c>
      <c r="U51" s="27">
        <v>279</v>
      </c>
      <c r="V51" s="8">
        <f t="shared" si="23"/>
        <v>6.9625000000000004</v>
      </c>
    </row>
    <row r="52" spans="1:22" ht="24" customHeight="1" x14ac:dyDescent="0.35">
      <c r="A52" s="3">
        <v>49</v>
      </c>
      <c r="B52" s="15" t="s">
        <v>423</v>
      </c>
      <c r="C52" s="4" t="s">
        <v>641</v>
      </c>
      <c r="D52" s="5">
        <f t="shared" si="7"/>
        <v>8</v>
      </c>
      <c r="E52" s="6" t="s">
        <v>640</v>
      </c>
      <c r="F52" s="5">
        <f t="shared" si="8"/>
        <v>7</v>
      </c>
      <c r="G52" s="6" t="s">
        <v>638</v>
      </c>
      <c r="H52" s="5">
        <f t="shared" si="9"/>
        <v>6</v>
      </c>
      <c r="I52" s="6" t="s">
        <v>642</v>
      </c>
      <c r="J52" s="5">
        <f t="shared" si="10"/>
        <v>5</v>
      </c>
      <c r="K52" s="6" t="s">
        <v>638</v>
      </c>
      <c r="L52" s="5">
        <f t="shared" si="11"/>
        <v>6</v>
      </c>
      <c r="M52" s="6" t="s">
        <v>641</v>
      </c>
      <c r="N52" s="5">
        <f t="shared" si="12"/>
        <v>8</v>
      </c>
      <c r="O52" s="6" t="s">
        <v>640</v>
      </c>
      <c r="P52" s="5">
        <f t="shared" si="13"/>
        <v>7</v>
      </c>
      <c r="Q52" s="6" t="s">
        <v>637</v>
      </c>
      <c r="R52" s="5">
        <f t="shared" si="14"/>
        <v>9</v>
      </c>
      <c r="S52" s="6">
        <f t="shared" si="21"/>
        <v>280</v>
      </c>
      <c r="T52" s="7">
        <f t="shared" si="22"/>
        <v>6.666666666666667</v>
      </c>
      <c r="U52" s="27">
        <v>276</v>
      </c>
      <c r="V52" s="8">
        <f t="shared" si="23"/>
        <v>6.95</v>
      </c>
    </row>
    <row r="53" spans="1:22" ht="24" customHeight="1" x14ac:dyDescent="0.35">
      <c r="A53" s="3">
        <v>50</v>
      </c>
      <c r="B53" s="15" t="s">
        <v>424</v>
      </c>
      <c r="C53" s="4" t="s">
        <v>641</v>
      </c>
      <c r="D53" s="5">
        <f t="shared" si="7"/>
        <v>8</v>
      </c>
      <c r="E53" s="6" t="s">
        <v>638</v>
      </c>
      <c r="F53" s="5">
        <f t="shared" si="8"/>
        <v>6</v>
      </c>
      <c r="G53" s="6" t="s">
        <v>642</v>
      </c>
      <c r="H53" s="5">
        <f t="shared" si="9"/>
        <v>5</v>
      </c>
      <c r="I53" s="6" t="s">
        <v>642</v>
      </c>
      <c r="J53" s="5">
        <f t="shared" si="10"/>
        <v>5</v>
      </c>
      <c r="K53" s="6" t="s">
        <v>637</v>
      </c>
      <c r="L53" s="5">
        <f t="shared" si="11"/>
        <v>9</v>
      </c>
      <c r="M53" s="6" t="s">
        <v>644</v>
      </c>
      <c r="N53" s="5">
        <f t="shared" si="12"/>
        <v>10</v>
      </c>
      <c r="O53" s="6" t="s">
        <v>640</v>
      </c>
      <c r="P53" s="5">
        <f t="shared" si="13"/>
        <v>7</v>
      </c>
      <c r="Q53" s="6" t="s">
        <v>644</v>
      </c>
      <c r="R53" s="5">
        <f t="shared" si="14"/>
        <v>10</v>
      </c>
      <c r="S53" s="6">
        <f t="shared" si="21"/>
        <v>290</v>
      </c>
      <c r="T53" s="7">
        <f t="shared" si="22"/>
        <v>6.9047619047619051</v>
      </c>
      <c r="U53" s="27">
        <v>301</v>
      </c>
      <c r="V53" s="8">
        <f t="shared" si="23"/>
        <v>7.3875000000000002</v>
      </c>
    </row>
    <row r="54" spans="1:22" ht="24" customHeight="1" x14ac:dyDescent="0.35">
      <c r="A54" s="3">
        <v>51</v>
      </c>
      <c r="B54" s="15" t="s">
        <v>425</v>
      </c>
      <c r="C54" s="4" t="s">
        <v>638</v>
      </c>
      <c r="D54" s="5">
        <f t="shared" si="7"/>
        <v>6</v>
      </c>
      <c r="E54" s="6" t="s">
        <v>641</v>
      </c>
      <c r="F54" s="5">
        <f t="shared" si="8"/>
        <v>8</v>
      </c>
      <c r="G54" s="6" t="s">
        <v>640</v>
      </c>
      <c r="H54" s="5">
        <f t="shared" si="9"/>
        <v>7</v>
      </c>
      <c r="I54" s="6" t="s">
        <v>640</v>
      </c>
      <c r="J54" s="5">
        <f t="shared" si="10"/>
        <v>7</v>
      </c>
      <c r="K54" s="6" t="s">
        <v>640</v>
      </c>
      <c r="L54" s="5">
        <f t="shared" si="11"/>
        <v>7</v>
      </c>
      <c r="M54" s="6" t="s">
        <v>637</v>
      </c>
      <c r="N54" s="5">
        <f t="shared" si="12"/>
        <v>9</v>
      </c>
      <c r="O54" s="6" t="s">
        <v>640</v>
      </c>
      <c r="P54" s="5">
        <f t="shared" si="13"/>
        <v>7</v>
      </c>
      <c r="Q54" s="6" t="s">
        <v>644</v>
      </c>
      <c r="R54" s="5">
        <f t="shared" si="14"/>
        <v>10</v>
      </c>
      <c r="S54" s="6">
        <f t="shared" ref="S54:S59" si="24">(D54*8+F54*8+H54*6+J54*8+L54*6+N54*2+P54*2+R54*2)</f>
        <v>304</v>
      </c>
      <c r="T54" s="7">
        <f t="shared" ref="T54:T59" si="25">(S54/42)</f>
        <v>7.2380952380952381</v>
      </c>
      <c r="U54" s="27">
        <v>298</v>
      </c>
      <c r="V54" s="8">
        <f t="shared" ref="V54:V59" si="26">(S54+U54)/80</f>
        <v>7.5250000000000004</v>
      </c>
    </row>
    <row r="55" spans="1:22" ht="24" customHeight="1" x14ac:dyDescent="0.35">
      <c r="A55" s="3">
        <v>52</v>
      </c>
      <c r="B55" s="15" t="s">
        <v>426</v>
      </c>
      <c r="C55" s="4" t="s">
        <v>639</v>
      </c>
      <c r="D55" s="5">
        <f t="shared" si="7"/>
        <v>4</v>
      </c>
      <c r="E55" s="6" t="s">
        <v>638</v>
      </c>
      <c r="F55" s="5">
        <f t="shared" si="8"/>
        <v>6</v>
      </c>
      <c r="G55" s="6" t="s">
        <v>638</v>
      </c>
      <c r="H55" s="5">
        <f t="shared" si="9"/>
        <v>6</v>
      </c>
      <c r="I55" s="6" t="s">
        <v>638</v>
      </c>
      <c r="J55" s="5">
        <f t="shared" si="10"/>
        <v>6</v>
      </c>
      <c r="K55" s="6" t="s">
        <v>642</v>
      </c>
      <c r="L55" s="5">
        <f t="shared" si="11"/>
        <v>5</v>
      </c>
      <c r="M55" s="6" t="s">
        <v>637</v>
      </c>
      <c r="N55" s="5">
        <f t="shared" si="12"/>
        <v>9</v>
      </c>
      <c r="O55" s="6" t="s">
        <v>641</v>
      </c>
      <c r="P55" s="5">
        <f t="shared" si="13"/>
        <v>8</v>
      </c>
      <c r="Q55" s="6" t="s">
        <v>637</v>
      </c>
      <c r="R55" s="5">
        <f t="shared" si="14"/>
        <v>9</v>
      </c>
      <c r="S55" s="6">
        <f t="shared" si="24"/>
        <v>246</v>
      </c>
      <c r="T55" s="7">
        <f t="shared" si="25"/>
        <v>5.8571428571428568</v>
      </c>
      <c r="U55" s="27">
        <v>244</v>
      </c>
      <c r="V55" s="8">
        <f t="shared" si="26"/>
        <v>6.125</v>
      </c>
    </row>
    <row r="56" spans="1:22" ht="24" customHeight="1" x14ac:dyDescent="0.35">
      <c r="A56" s="3">
        <v>53</v>
      </c>
      <c r="B56" s="15" t="s">
        <v>427</v>
      </c>
      <c r="C56" s="4" t="s">
        <v>640</v>
      </c>
      <c r="D56" s="5">
        <f t="shared" si="7"/>
        <v>7</v>
      </c>
      <c r="E56" s="6" t="s">
        <v>638</v>
      </c>
      <c r="F56" s="5">
        <f t="shared" si="8"/>
        <v>6</v>
      </c>
      <c r="G56" s="6" t="s">
        <v>642</v>
      </c>
      <c r="H56" s="5">
        <f t="shared" si="9"/>
        <v>5</v>
      </c>
      <c r="I56" s="6" t="s">
        <v>639</v>
      </c>
      <c r="J56" s="5">
        <f t="shared" si="10"/>
        <v>4</v>
      </c>
      <c r="K56" s="6" t="s">
        <v>642</v>
      </c>
      <c r="L56" s="5">
        <f t="shared" si="11"/>
        <v>5</v>
      </c>
      <c r="M56" s="6" t="s">
        <v>641</v>
      </c>
      <c r="N56" s="5">
        <f t="shared" si="12"/>
        <v>8</v>
      </c>
      <c r="O56" s="6" t="s">
        <v>638</v>
      </c>
      <c r="P56" s="5">
        <f t="shared" si="13"/>
        <v>6</v>
      </c>
      <c r="Q56" s="6" t="s">
        <v>640</v>
      </c>
      <c r="R56" s="5">
        <f t="shared" si="14"/>
        <v>7</v>
      </c>
      <c r="S56" s="6">
        <f t="shared" si="24"/>
        <v>238</v>
      </c>
      <c r="T56" s="7">
        <f t="shared" si="25"/>
        <v>5.666666666666667</v>
      </c>
      <c r="U56" s="27">
        <v>201</v>
      </c>
      <c r="V56" s="8">
        <f t="shared" si="26"/>
        <v>5.4874999999999998</v>
      </c>
    </row>
    <row r="57" spans="1:22" ht="24" customHeight="1" x14ac:dyDescent="0.35">
      <c r="A57" s="3">
        <v>54</v>
      </c>
      <c r="B57" s="15" t="s">
        <v>428</v>
      </c>
      <c r="C57" s="4" t="s">
        <v>641</v>
      </c>
      <c r="D57" s="5">
        <f t="shared" si="7"/>
        <v>8</v>
      </c>
      <c r="E57" s="6" t="s">
        <v>641</v>
      </c>
      <c r="F57" s="5">
        <f t="shared" si="8"/>
        <v>8</v>
      </c>
      <c r="G57" s="6" t="s">
        <v>640</v>
      </c>
      <c r="H57" s="5">
        <f t="shared" si="9"/>
        <v>7</v>
      </c>
      <c r="I57" s="6" t="s">
        <v>640</v>
      </c>
      <c r="J57" s="5">
        <f t="shared" si="10"/>
        <v>7</v>
      </c>
      <c r="K57" s="6" t="s">
        <v>637</v>
      </c>
      <c r="L57" s="5">
        <f t="shared" si="11"/>
        <v>9</v>
      </c>
      <c r="M57" s="6" t="s">
        <v>637</v>
      </c>
      <c r="N57" s="5">
        <f t="shared" si="12"/>
        <v>9</v>
      </c>
      <c r="O57" s="6" t="s">
        <v>640</v>
      </c>
      <c r="P57" s="5">
        <f t="shared" si="13"/>
        <v>7</v>
      </c>
      <c r="Q57" s="6" t="s">
        <v>637</v>
      </c>
      <c r="R57" s="5">
        <f t="shared" si="14"/>
        <v>9</v>
      </c>
      <c r="S57" s="6">
        <f t="shared" si="24"/>
        <v>330</v>
      </c>
      <c r="T57" s="7">
        <f t="shared" si="25"/>
        <v>7.8571428571428568</v>
      </c>
      <c r="U57" s="27">
        <v>276</v>
      </c>
      <c r="V57" s="8">
        <f t="shared" si="26"/>
        <v>7.5750000000000002</v>
      </c>
    </row>
    <row r="58" spans="1:22" ht="24" customHeight="1" x14ac:dyDescent="0.35">
      <c r="A58" s="3">
        <v>55</v>
      </c>
      <c r="B58" s="15" t="s">
        <v>429</v>
      </c>
      <c r="C58" s="4" t="s">
        <v>638</v>
      </c>
      <c r="D58" s="5">
        <f t="shared" si="7"/>
        <v>6</v>
      </c>
      <c r="E58" s="6" t="s">
        <v>640</v>
      </c>
      <c r="F58" s="5">
        <f t="shared" si="8"/>
        <v>7</v>
      </c>
      <c r="G58" s="6" t="s">
        <v>640</v>
      </c>
      <c r="H58" s="5">
        <f t="shared" si="9"/>
        <v>7</v>
      </c>
      <c r="I58" s="6" t="s">
        <v>638</v>
      </c>
      <c r="J58" s="5">
        <f t="shared" si="10"/>
        <v>6</v>
      </c>
      <c r="K58" s="6" t="s">
        <v>637</v>
      </c>
      <c r="L58" s="5">
        <f t="shared" si="11"/>
        <v>9</v>
      </c>
      <c r="M58" s="6" t="s">
        <v>637</v>
      </c>
      <c r="N58" s="5">
        <f t="shared" si="12"/>
        <v>9</v>
      </c>
      <c r="O58" s="6" t="s">
        <v>641</v>
      </c>
      <c r="P58" s="5">
        <f t="shared" si="13"/>
        <v>8</v>
      </c>
      <c r="Q58" s="6" t="s">
        <v>641</v>
      </c>
      <c r="R58" s="5">
        <f t="shared" si="14"/>
        <v>8</v>
      </c>
      <c r="S58" s="6">
        <f t="shared" si="24"/>
        <v>298</v>
      </c>
      <c r="T58" s="7">
        <f t="shared" si="25"/>
        <v>7.0952380952380949</v>
      </c>
      <c r="U58" s="27">
        <v>270</v>
      </c>
      <c r="V58" s="8">
        <f t="shared" si="26"/>
        <v>7.1</v>
      </c>
    </row>
    <row r="59" spans="1:22" ht="24" customHeight="1" x14ac:dyDescent="0.35">
      <c r="A59" s="3">
        <v>56</v>
      </c>
      <c r="B59" s="15" t="s">
        <v>430</v>
      </c>
      <c r="C59" s="4" t="s">
        <v>638</v>
      </c>
      <c r="D59" s="5">
        <f t="shared" si="7"/>
        <v>6</v>
      </c>
      <c r="E59" s="6" t="s">
        <v>638</v>
      </c>
      <c r="F59" s="5">
        <f t="shared" si="8"/>
        <v>6</v>
      </c>
      <c r="G59" s="6" t="s">
        <v>638</v>
      </c>
      <c r="H59" s="5">
        <f t="shared" si="9"/>
        <v>6</v>
      </c>
      <c r="I59" s="6" t="s">
        <v>638</v>
      </c>
      <c r="J59" s="5">
        <f t="shared" si="10"/>
        <v>6</v>
      </c>
      <c r="K59" s="6" t="s">
        <v>640</v>
      </c>
      <c r="L59" s="5">
        <f t="shared" si="11"/>
        <v>7</v>
      </c>
      <c r="M59" s="6" t="s">
        <v>641</v>
      </c>
      <c r="N59" s="5">
        <f t="shared" si="12"/>
        <v>8</v>
      </c>
      <c r="O59" s="6" t="s">
        <v>638</v>
      </c>
      <c r="P59" s="5">
        <f t="shared" si="13"/>
        <v>6</v>
      </c>
      <c r="Q59" s="6" t="s">
        <v>644</v>
      </c>
      <c r="R59" s="5">
        <f t="shared" si="14"/>
        <v>10</v>
      </c>
      <c r="S59" s="6">
        <f t="shared" si="24"/>
        <v>270</v>
      </c>
      <c r="T59" s="7">
        <f t="shared" si="25"/>
        <v>6.4285714285714288</v>
      </c>
      <c r="U59" s="27">
        <v>280</v>
      </c>
      <c r="V59" s="8">
        <f t="shared" si="26"/>
        <v>6.875</v>
      </c>
    </row>
    <row r="60" spans="1:22" ht="24" customHeight="1" x14ac:dyDescent="0.35">
      <c r="A60" s="3">
        <v>57</v>
      </c>
      <c r="B60" s="15" t="s">
        <v>431</v>
      </c>
      <c r="C60" s="4" t="s">
        <v>642</v>
      </c>
      <c r="D60" s="5">
        <f t="shared" si="7"/>
        <v>5</v>
      </c>
      <c r="E60" s="6" t="s">
        <v>639</v>
      </c>
      <c r="F60" s="5">
        <f t="shared" si="8"/>
        <v>4</v>
      </c>
      <c r="G60" s="6" t="s">
        <v>640</v>
      </c>
      <c r="H60" s="5">
        <f t="shared" si="9"/>
        <v>7</v>
      </c>
      <c r="I60" s="6" t="s">
        <v>642</v>
      </c>
      <c r="J60" s="5">
        <f t="shared" si="10"/>
        <v>5</v>
      </c>
      <c r="K60" s="6" t="s">
        <v>639</v>
      </c>
      <c r="L60" s="5">
        <f t="shared" si="11"/>
        <v>4</v>
      </c>
      <c r="M60" s="6" t="s">
        <v>640</v>
      </c>
      <c r="N60" s="5">
        <f t="shared" si="12"/>
        <v>7</v>
      </c>
      <c r="O60" s="6" t="s">
        <v>641</v>
      </c>
      <c r="P60" s="5">
        <f t="shared" si="13"/>
        <v>8</v>
      </c>
      <c r="Q60" s="6" t="s">
        <v>641</v>
      </c>
      <c r="R60" s="5">
        <f t="shared" si="14"/>
        <v>8</v>
      </c>
      <c r="S60" s="6">
        <f t="shared" ref="S60:S66" si="27">(D60*8+F60*8+H60*6+J60*8+L60*6+N60*2+P60*2+R60*2)</f>
        <v>224</v>
      </c>
      <c r="T60" s="7">
        <f t="shared" ref="T60:T66" si="28">(S60/42)</f>
        <v>5.333333333333333</v>
      </c>
      <c r="U60" s="27">
        <v>163</v>
      </c>
      <c r="V60" s="8">
        <f t="shared" ref="V60:V66" si="29">(S60+U60)/80</f>
        <v>4.8375000000000004</v>
      </c>
    </row>
    <row r="61" spans="1:22" ht="24.95" customHeight="1" x14ac:dyDescent="0.35">
      <c r="A61" s="3">
        <v>58</v>
      </c>
      <c r="B61" s="15" t="s">
        <v>432</v>
      </c>
      <c r="C61" s="4" t="s">
        <v>637</v>
      </c>
      <c r="D61" s="5">
        <f t="shared" si="7"/>
        <v>9</v>
      </c>
      <c r="E61" s="6" t="s">
        <v>640</v>
      </c>
      <c r="F61" s="5">
        <f t="shared" si="8"/>
        <v>7</v>
      </c>
      <c r="G61" s="6" t="s">
        <v>640</v>
      </c>
      <c r="H61" s="5">
        <f t="shared" si="9"/>
        <v>7</v>
      </c>
      <c r="I61" s="6" t="s">
        <v>640</v>
      </c>
      <c r="J61" s="5">
        <f t="shared" si="10"/>
        <v>7</v>
      </c>
      <c r="K61" s="6" t="s">
        <v>637</v>
      </c>
      <c r="L61" s="5">
        <f t="shared" si="11"/>
        <v>9</v>
      </c>
      <c r="M61" s="6" t="s">
        <v>644</v>
      </c>
      <c r="N61" s="5">
        <f t="shared" si="12"/>
        <v>10</v>
      </c>
      <c r="O61" s="6" t="s">
        <v>637</v>
      </c>
      <c r="P61" s="5">
        <f t="shared" si="13"/>
        <v>9</v>
      </c>
      <c r="Q61" s="6" t="s">
        <v>637</v>
      </c>
      <c r="R61" s="5">
        <f t="shared" si="14"/>
        <v>9</v>
      </c>
      <c r="S61" s="6">
        <f t="shared" si="27"/>
        <v>336</v>
      </c>
      <c r="T61" s="7">
        <f t="shared" si="28"/>
        <v>8</v>
      </c>
      <c r="U61" s="27">
        <v>278</v>
      </c>
      <c r="V61" s="8">
        <f t="shared" si="29"/>
        <v>7.6749999999999998</v>
      </c>
    </row>
    <row r="62" spans="1:22" ht="24.95" customHeight="1" x14ac:dyDescent="0.35">
      <c r="A62" s="3">
        <v>59</v>
      </c>
      <c r="B62" s="15" t="s">
        <v>433</v>
      </c>
      <c r="C62" s="4" t="s">
        <v>644</v>
      </c>
      <c r="D62" s="5">
        <f t="shared" si="7"/>
        <v>10</v>
      </c>
      <c r="E62" s="6" t="s">
        <v>641</v>
      </c>
      <c r="F62" s="5">
        <f t="shared" si="8"/>
        <v>8</v>
      </c>
      <c r="G62" s="6" t="s">
        <v>641</v>
      </c>
      <c r="H62" s="5">
        <f t="shared" si="9"/>
        <v>8</v>
      </c>
      <c r="I62" s="6" t="s">
        <v>641</v>
      </c>
      <c r="J62" s="5">
        <f t="shared" si="10"/>
        <v>8</v>
      </c>
      <c r="K62" s="6" t="s">
        <v>637</v>
      </c>
      <c r="L62" s="5">
        <f t="shared" si="11"/>
        <v>9</v>
      </c>
      <c r="M62" s="6" t="s">
        <v>637</v>
      </c>
      <c r="N62" s="5">
        <f t="shared" si="12"/>
        <v>9</v>
      </c>
      <c r="O62" s="6" t="s">
        <v>637</v>
      </c>
      <c r="P62" s="5">
        <f t="shared" si="13"/>
        <v>9</v>
      </c>
      <c r="Q62" s="6" t="s">
        <v>637</v>
      </c>
      <c r="R62" s="5">
        <f t="shared" si="14"/>
        <v>9</v>
      </c>
      <c r="S62" s="6">
        <f t="shared" si="27"/>
        <v>364</v>
      </c>
      <c r="T62" s="7">
        <f t="shared" si="28"/>
        <v>8.6666666666666661</v>
      </c>
      <c r="U62" s="27">
        <v>306</v>
      </c>
      <c r="V62" s="8">
        <f t="shared" si="29"/>
        <v>8.375</v>
      </c>
    </row>
    <row r="63" spans="1:22" ht="24" customHeight="1" x14ac:dyDescent="0.35">
      <c r="A63" s="3">
        <v>60</v>
      </c>
      <c r="B63" s="15" t="s">
        <v>434</v>
      </c>
      <c r="C63" s="4" t="s">
        <v>637</v>
      </c>
      <c r="D63" s="5">
        <f t="shared" si="7"/>
        <v>9</v>
      </c>
      <c r="E63" s="6" t="s">
        <v>637</v>
      </c>
      <c r="F63" s="5">
        <f t="shared" si="8"/>
        <v>9</v>
      </c>
      <c r="G63" s="6" t="s">
        <v>637</v>
      </c>
      <c r="H63" s="5">
        <f t="shared" si="9"/>
        <v>9</v>
      </c>
      <c r="I63" s="6" t="s">
        <v>637</v>
      </c>
      <c r="J63" s="5">
        <f t="shared" si="10"/>
        <v>9</v>
      </c>
      <c r="K63" s="6" t="s">
        <v>637</v>
      </c>
      <c r="L63" s="5">
        <f t="shared" si="11"/>
        <v>9</v>
      </c>
      <c r="M63" s="6" t="s">
        <v>637</v>
      </c>
      <c r="N63" s="5">
        <f t="shared" si="12"/>
        <v>9</v>
      </c>
      <c r="O63" s="6" t="s">
        <v>637</v>
      </c>
      <c r="P63" s="5">
        <f t="shared" si="13"/>
        <v>9</v>
      </c>
      <c r="Q63" s="6" t="s">
        <v>637</v>
      </c>
      <c r="R63" s="5">
        <f t="shared" si="14"/>
        <v>9</v>
      </c>
      <c r="S63" s="6">
        <f t="shared" si="27"/>
        <v>378</v>
      </c>
      <c r="T63" s="7">
        <f t="shared" si="28"/>
        <v>9</v>
      </c>
      <c r="U63" s="27">
        <v>348</v>
      </c>
      <c r="V63" s="8">
        <f t="shared" si="29"/>
        <v>9.0749999999999993</v>
      </c>
    </row>
    <row r="64" spans="1:22" ht="24" customHeight="1" x14ac:dyDescent="0.35">
      <c r="A64" s="3">
        <v>61</v>
      </c>
      <c r="B64" s="15" t="s">
        <v>435</v>
      </c>
      <c r="C64" s="4" t="s">
        <v>638</v>
      </c>
      <c r="D64" s="5">
        <f t="shared" si="7"/>
        <v>6</v>
      </c>
      <c r="E64" s="6" t="s">
        <v>640</v>
      </c>
      <c r="F64" s="5">
        <f t="shared" si="8"/>
        <v>7</v>
      </c>
      <c r="G64" s="6" t="s">
        <v>641</v>
      </c>
      <c r="H64" s="5">
        <f t="shared" si="9"/>
        <v>8</v>
      </c>
      <c r="I64" s="6" t="s">
        <v>638</v>
      </c>
      <c r="J64" s="5">
        <f t="shared" si="10"/>
        <v>6</v>
      </c>
      <c r="K64" s="6" t="s">
        <v>637</v>
      </c>
      <c r="L64" s="5">
        <f t="shared" si="11"/>
        <v>9</v>
      </c>
      <c r="M64" s="6" t="s">
        <v>637</v>
      </c>
      <c r="N64" s="5">
        <f t="shared" si="12"/>
        <v>9</v>
      </c>
      <c r="O64" s="6" t="s">
        <v>641</v>
      </c>
      <c r="P64" s="5">
        <f t="shared" si="13"/>
        <v>8</v>
      </c>
      <c r="Q64" s="6" t="s">
        <v>641</v>
      </c>
      <c r="R64" s="5">
        <f t="shared" si="14"/>
        <v>8</v>
      </c>
      <c r="S64" s="6">
        <f t="shared" si="27"/>
        <v>304</v>
      </c>
      <c r="T64" s="7">
        <f t="shared" si="28"/>
        <v>7.2380952380952381</v>
      </c>
      <c r="U64" s="28">
        <v>271</v>
      </c>
      <c r="V64" s="8">
        <f t="shared" si="29"/>
        <v>7.1875</v>
      </c>
    </row>
    <row r="65" spans="1:23" ht="24" customHeight="1" x14ac:dyDescent="0.35">
      <c r="A65" s="3">
        <v>62</v>
      </c>
      <c r="B65" s="15" t="s">
        <v>436</v>
      </c>
      <c r="C65" s="4" t="s">
        <v>640</v>
      </c>
      <c r="D65" s="5">
        <f t="shared" si="7"/>
        <v>7</v>
      </c>
      <c r="E65" s="6" t="s">
        <v>641</v>
      </c>
      <c r="F65" s="5">
        <f t="shared" si="8"/>
        <v>8</v>
      </c>
      <c r="G65" s="6" t="s">
        <v>641</v>
      </c>
      <c r="H65" s="5">
        <f t="shared" si="9"/>
        <v>8</v>
      </c>
      <c r="I65" s="6" t="s">
        <v>640</v>
      </c>
      <c r="J65" s="5">
        <f t="shared" si="10"/>
        <v>7</v>
      </c>
      <c r="K65" s="6" t="s">
        <v>640</v>
      </c>
      <c r="L65" s="5">
        <f t="shared" si="11"/>
        <v>7</v>
      </c>
      <c r="M65" s="6" t="s">
        <v>637</v>
      </c>
      <c r="N65" s="5">
        <f t="shared" si="12"/>
        <v>9</v>
      </c>
      <c r="O65" s="6" t="s">
        <v>641</v>
      </c>
      <c r="P65" s="5">
        <f t="shared" si="13"/>
        <v>8</v>
      </c>
      <c r="Q65" s="6" t="s">
        <v>637</v>
      </c>
      <c r="R65" s="5">
        <f t="shared" si="14"/>
        <v>9</v>
      </c>
      <c r="S65" s="6">
        <f t="shared" si="27"/>
        <v>318</v>
      </c>
      <c r="T65" s="7">
        <f t="shared" si="28"/>
        <v>7.5714285714285712</v>
      </c>
      <c r="U65" s="27">
        <v>272</v>
      </c>
      <c r="V65" s="8">
        <f t="shared" si="29"/>
        <v>7.375</v>
      </c>
    </row>
    <row r="66" spans="1:23" ht="24" customHeight="1" x14ac:dyDescent="0.35">
      <c r="A66" s="3">
        <v>63</v>
      </c>
      <c r="B66" s="15" t="s">
        <v>437</v>
      </c>
      <c r="C66" s="4" t="s">
        <v>642</v>
      </c>
      <c r="D66" s="5">
        <f t="shared" si="7"/>
        <v>5</v>
      </c>
      <c r="E66" s="6" t="s">
        <v>639</v>
      </c>
      <c r="F66" s="5">
        <f t="shared" si="8"/>
        <v>4</v>
      </c>
      <c r="G66" s="6" t="s">
        <v>640</v>
      </c>
      <c r="H66" s="5">
        <f t="shared" si="9"/>
        <v>7</v>
      </c>
      <c r="I66" s="6" t="s">
        <v>642</v>
      </c>
      <c r="J66" s="5">
        <f t="shared" si="10"/>
        <v>5</v>
      </c>
      <c r="K66" s="6" t="s">
        <v>640</v>
      </c>
      <c r="L66" s="5">
        <f t="shared" si="11"/>
        <v>7</v>
      </c>
      <c r="M66" s="6" t="s">
        <v>637</v>
      </c>
      <c r="N66" s="5">
        <f t="shared" si="12"/>
        <v>9</v>
      </c>
      <c r="O66" s="6" t="s">
        <v>641</v>
      </c>
      <c r="P66" s="5">
        <f t="shared" si="13"/>
        <v>8</v>
      </c>
      <c r="Q66" s="6" t="s">
        <v>637</v>
      </c>
      <c r="R66" s="5">
        <f t="shared" si="14"/>
        <v>9</v>
      </c>
      <c r="S66" s="6">
        <f t="shared" si="27"/>
        <v>248</v>
      </c>
      <c r="T66" s="7">
        <f t="shared" si="28"/>
        <v>5.9047619047619051</v>
      </c>
      <c r="U66" s="27">
        <v>240</v>
      </c>
      <c r="V66" s="8">
        <f t="shared" si="29"/>
        <v>6.1</v>
      </c>
    </row>
    <row r="67" spans="1:23" ht="24" customHeight="1" x14ac:dyDescent="0.35">
      <c r="A67" s="3">
        <v>64</v>
      </c>
      <c r="B67" s="15" t="s">
        <v>438</v>
      </c>
      <c r="C67" s="4" t="s">
        <v>639</v>
      </c>
      <c r="D67" s="5">
        <f t="shared" si="7"/>
        <v>4</v>
      </c>
      <c r="E67" s="9" t="s">
        <v>648</v>
      </c>
      <c r="F67" s="5" t="b">
        <f t="shared" si="8"/>
        <v>0</v>
      </c>
      <c r="G67" s="6" t="s">
        <v>639</v>
      </c>
      <c r="H67" s="5">
        <f t="shared" si="9"/>
        <v>4</v>
      </c>
      <c r="I67" s="6" t="s">
        <v>639</v>
      </c>
      <c r="J67" s="5">
        <f t="shared" si="10"/>
        <v>4</v>
      </c>
      <c r="K67" s="9" t="s">
        <v>645</v>
      </c>
      <c r="L67" s="5">
        <f t="shared" si="11"/>
        <v>0</v>
      </c>
      <c r="M67" s="6" t="s">
        <v>640</v>
      </c>
      <c r="N67" s="5">
        <f t="shared" si="12"/>
        <v>7</v>
      </c>
      <c r="O67" s="6" t="s">
        <v>640</v>
      </c>
      <c r="P67" s="5">
        <f t="shared" si="13"/>
        <v>7</v>
      </c>
      <c r="Q67" s="6" t="s">
        <v>640</v>
      </c>
      <c r="R67" s="5">
        <f t="shared" si="14"/>
        <v>7</v>
      </c>
      <c r="S67" s="6">
        <f>(D67*8+F67*8+H67*6+J67*8+L67*6+N67*2+P67*2+R67*2)</f>
        <v>130</v>
      </c>
      <c r="T67" s="7">
        <f>(S67/42)</f>
        <v>3.0952380952380953</v>
      </c>
      <c r="U67" s="27">
        <v>70</v>
      </c>
      <c r="V67" s="8">
        <f>(S67+U67)/80</f>
        <v>2.5</v>
      </c>
      <c r="W67" t="s">
        <v>670</v>
      </c>
    </row>
    <row r="68" spans="1:23" ht="24" customHeight="1" x14ac:dyDescent="0.35">
      <c r="A68" s="3">
        <v>65</v>
      </c>
      <c r="B68" s="15" t="s">
        <v>439</v>
      </c>
      <c r="C68" s="4" t="s">
        <v>641</v>
      </c>
      <c r="D68" s="5">
        <f t="shared" si="7"/>
        <v>8</v>
      </c>
      <c r="E68" s="6" t="s">
        <v>640</v>
      </c>
      <c r="F68" s="5">
        <f t="shared" si="8"/>
        <v>7</v>
      </c>
      <c r="G68" s="6" t="s">
        <v>641</v>
      </c>
      <c r="H68" s="5">
        <f t="shared" si="9"/>
        <v>8</v>
      </c>
      <c r="I68" s="6" t="s">
        <v>638</v>
      </c>
      <c r="J68" s="5">
        <f t="shared" si="10"/>
        <v>6</v>
      </c>
      <c r="K68" s="6" t="s">
        <v>637</v>
      </c>
      <c r="L68" s="5">
        <f t="shared" si="11"/>
        <v>9</v>
      </c>
      <c r="M68" s="6" t="s">
        <v>637</v>
      </c>
      <c r="N68" s="5">
        <f t="shared" si="12"/>
        <v>9</v>
      </c>
      <c r="O68" s="6" t="s">
        <v>637</v>
      </c>
      <c r="P68" s="5">
        <f t="shared" si="13"/>
        <v>9</v>
      </c>
      <c r="Q68" s="6" t="s">
        <v>637</v>
      </c>
      <c r="R68" s="5">
        <f t="shared" si="14"/>
        <v>9</v>
      </c>
      <c r="S68" s="6">
        <f t="shared" ref="S68:S84" si="30">(D68*8+F68*8+H68*6+J68*8+L68*6+N68*2+P68*2+R68*2)</f>
        <v>324</v>
      </c>
      <c r="T68" s="7">
        <f t="shared" ref="T68:T84" si="31">(S68/42)</f>
        <v>7.7142857142857144</v>
      </c>
      <c r="U68" s="27">
        <v>242</v>
      </c>
      <c r="V68" s="8">
        <f t="shared" ref="V68:V84" si="32">(S68+U68)/80</f>
        <v>7.0750000000000002</v>
      </c>
    </row>
    <row r="69" spans="1:23" ht="24" customHeight="1" x14ac:dyDescent="0.35">
      <c r="A69" s="3">
        <v>66</v>
      </c>
      <c r="B69" s="15" t="s">
        <v>440</v>
      </c>
      <c r="C69" s="4" t="s">
        <v>642</v>
      </c>
      <c r="D69" s="5">
        <f t="shared" ref="D69:D120" si="33">IF(C69="AA",10, IF(C69="AB",9, IF(C69="BB",8, IF(C69="BC",7,IF(C69="CC",6, IF(C69="CD",5, IF(C69="DD",4,IF(C69="F",0))))))))</f>
        <v>5</v>
      </c>
      <c r="E69" s="6" t="s">
        <v>640</v>
      </c>
      <c r="F69" s="5">
        <f t="shared" ref="F69:F120" si="34">IF(E69="AA",10, IF(E69="AB",9, IF(E69="BB",8, IF(E69="BC",7,IF(E69="CC",6, IF(E69="CD",5, IF(E69="DD",4,IF(E69="F",0))))))))</f>
        <v>7</v>
      </c>
      <c r="G69" s="6" t="s">
        <v>641</v>
      </c>
      <c r="H69" s="5">
        <f t="shared" ref="H69:H120" si="35">IF(G69="AA",10, IF(G69="AB",9, IF(G69="BB",8, IF(G69="BC",7,IF(G69="CC",6, IF(G69="CD",5, IF(G69="DD",4,IF(G69="F",0))))))))</f>
        <v>8</v>
      </c>
      <c r="I69" s="6" t="s">
        <v>638</v>
      </c>
      <c r="J69" s="5">
        <f t="shared" ref="J69:J120" si="36">IF(I69="AA",10, IF(I69="AB",9, IF(I69="BB",8, IF(I69="BC",7,IF(I69="CC",6, IF(I69="CD",5, IF(I69="DD",4,IF(I69="F",0))))))))</f>
        <v>6</v>
      </c>
      <c r="K69" s="6" t="s">
        <v>638</v>
      </c>
      <c r="L69" s="5">
        <f t="shared" ref="L69:L120" si="37">IF(K69="AA",10, IF(K69="AB",9, IF(K69="BB",8, IF(K69="BC",7,IF(K69="CC",6, IF(K69="CD",5, IF(K69="DD",4,IF(K69="F",0))))))))</f>
        <v>6</v>
      </c>
      <c r="M69" s="6" t="s">
        <v>637</v>
      </c>
      <c r="N69" s="5">
        <f t="shared" ref="N69:N120" si="38">IF(M69="AA",10, IF(M69="AB",9, IF(M69="BB",8, IF(M69="BC",7,IF(M69="CC",6, IF(M69="CD",5, IF(M69="DD",4,IF(M69="F",0))))))))</f>
        <v>9</v>
      </c>
      <c r="O69" s="6" t="s">
        <v>637</v>
      </c>
      <c r="P69" s="5">
        <f t="shared" ref="P69:P120" si="39">IF(O69="AA",10, IF(O69="AB",9, IF(O69="BB",8, IF(O69="BC",7,IF(O69="CC",6, IF(O69="CD",5, IF(O69="DD",4,IF(O69="F",0))))))))</f>
        <v>9</v>
      </c>
      <c r="Q69" s="6" t="s">
        <v>644</v>
      </c>
      <c r="R69" s="5">
        <f t="shared" ref="R69:R120" si="40">IF(Q69="AA",10, IF(Q69="AB",9, IF(Q69="BB",8, IF(Q69="BC",7,IF(Q69="CC",6, IF(Q69="CD",5, IF(Q69="DD",4,IF(Q69="F",0))))))))</f>
        <v>10</v>
      </c>
      <c r="S69" s="6">
        <f t="shared" si="30"/>
        <v>284</v>
      </c>
      <c r="T69" s="7">
        <f t="shared" si="31"/>
        <v>6.7619047619047619</v>
      </c>
      <c r="U69" s="27">
        <v>248</v>
      </c>
      <c r="V69" s="8">
        <f t="shared" si="32"/>
        <v>6.65</v>
      </c>
    </row>
    <row r="70" spans="1:23" ht="24" customHeight="1" x14ac:dyDescent="0.35">
      <c r="A70" s="3">
        <v>67</v>
      </c>
      <c r="B70" s="15" t="s">
        <v>441</v>
      </c>
      <c r="C70" s="4" t="s">
        <v>637</v>
      </c>
      <c r="D70" s="5">
        <f t="shared" si="33"/>
        <v>9</v>
      </c>
      <c r="E70" s="6" t="s">
        <v>640</v>
      </c>
      <c r="F70" s="5">
        <f t="shared" si="34"/>
        <v>7</v>
      </c>
      <c r="G70" s="6" t="s">
        <v>641</v>
      </c>
      <c r="H70" s="5">
        <f t="shared" si="35"/>
        <v>8</v>
      </c>
      <c r="I70" s="6" t="s">
        <v>641</v>
      </c>
      <c r="J70" s="5">
        <f t="shared" si="36"/>
        <v>8</v>
      </c>
      <c r="K70" s="6" t="s">
        <v>641</v>
      </c>
      <c r="L70" s="5">
        <f t="shared" si="37"/>
        <v>8</v>
      </c>
      <c r="M70" s="6" t="s">
        <v>644</v>
      </c>
      <c r="N70" s="5">
        <f t="shared" si="38"/>
        <v>10</v>
      </c>
      <c r="O70" s="6" t="s">
        <v>641</v>
      </c>
      <c r="P70" s="5">
        <f t="shared" si="39"/>
        <v>8</v>
      </c>
      <c r="Q70" s="6" t="s">
        <v>641</v>
      </c>
      <c r="R70" s="5">
        <f t="shared" si="40"/>
        <v>8</v>
      </c>
      <c r="S70" s="6">
        <f t="shared" si="30"/>
        <v>340</v>
      </c>
      <c r="T70" s="7">
        <f t="shared" si="31"/>
        <v>8.0952380952380949</v>
      </c>
      <c r="U70" s="27">
        <v>283</v>
      </c>
      <c r="V70" s="8">
        <f t="shared" si="32"/>
        <v>7.7874999999999996</v>
      </c>
    </row>
    <row r="71" spans="1:23" ht="24" customHeight="1" x14ac:dyDescent="0.35">
      <c r="A71" s="3">
        <v>68</v>
      </c>
      <c r="B71" s="15" t="s">
        <v>442</v>
      </c>
      <c r="C71" s="4" t="s">
        <v>640</v>
      </c>
      <c r="D71" s="5">
        <f t="shared" si="33"/>
        <v>7</v>
      </c>
      <c r="E71" s="6" t="s">
        <v>639</v>
      </c>
      <c r="F71" s="5">
        <f t="shared" si="34"/>
        <v>4</v>
      </c>
      <c r="G71" s="6" t="s">
        <v>638</v>
      </c>
      <c r="H71" s="5">
        <f t="shared" si="35"/>
        <v>6</v>
      </c>
      <c r="I71" s="6" t="s">
        <v>642</v>
      </c>
      <c r="J71" s="5">
        <f t="shared" si="36"/>
        <v>5</v>
      </c>
      <c r="K71" s="6" t="s">
        <v>639</v>
      </c>
      <c r="L71" s="5">
        <f t="shared" si="37"/>
        <v>4</v>
      </c>
      <c r="M71" s="6" t="s">
        <v>641</v>
      </c>
      <c r="N71" s="5">
        <f t="shared" si="38"/>
        <v>8</v>
      </c>
      <c r="O71" s="6" t="s">
        <v>641</v>
      </c>
      <c r="P71" s="5">
        <f t="shared" si="39"/>
        <v>8</v>
      </c>
      <c r="Q71" s="6" t="s">
        <v>641</v>
      </c>
      <c r="R71" s="5">
        <f t="shared" si="40"/>
        <v>8</v>
      </c>
      <c r="S71" s="6">
        <f t="shared" si="30"/>
        <v>236</v>
      </c>
      <c r="T71" s="7">
        <f t="shared" si="31"/>
        <v>5.6190476190476186</v>
      </c>
      <c r="U71" s="28">
        <v>171</v>
      </c>
      <c r="V71" s="8">
        <f t="shared" si="32"/>
        <v>5.0875000000000004</v>
      </c>
    </row>
    <row r="72" spans="1:23" ht="24" customHeight="1" x14ac:dyDescent="0.35">
      <c r="A72" s="3">
        <v>69</v>
      </c>
      <c r="B72" s="15" t="s">
        <v>443</v>
      </c>
      <c r="C72" s="4" t="s">
        <v>640</v>
      </c>
      <c r="D72" s="5">
        <f t="shared" si="33"/>
        <v>7</v>
      </c>
      <c r="E72" s="6" t="s">
        <v>638</v>
      </c>
      <c r="F72" s="5">
        <f t="shared" si="34"/>
        <v>6</v>
      </c>
      <c r="G72" s="6" t="s">
        <v>640</v>
      </c>
      <c r="H72" s="5">
        <f t="shared" si="35"/>
        <v>7</v>
      </c>
      <c r="I72" s="6" t="s">
        <v>642</v>
      </c>
      <c r="J72" s="5">
        <f t="shared" si="36"/>
        <v>5</v>
      </c>
      <c r="K72" s="6" t="s">
        <v>639</v>
      </c>
      <c r="L72" s="5">
        <f t="shared" si="37"/>
        <v>4</v>
      </c>
      <c r="M72" s="6" t="s">
        <v>637</v>
      </c>
      <c r="N72" s="5">
        <f t="shared" si="38"/>
        <v>9</v>
      </c>
      <c r="O72" s="6" t="s">
        <v>641</v>
      </c>
      <c r="P72" s="5">
        <f t="shared" si="39"/>
        <v>8</v>
      </c>
      <c r="Q72" s="6" t="s">
        <v>637</v>
      </c>
      <c r="R72" s="5">
        <f t="shared" si="40"/>
        <v>9</v>
      </c>
      <c r="S72" s="6">
        <f t="shared" si="30"/>
        <v>262</v>
      </c>
      <c r="T72" s="7">
        <f t="shared" si="31"/>
        <v>6.2380952380952381</v>
      </c>
      <c r="U72" s="27">
        <v>232</v>
      </c>
      <c r="V72" s="8">
        <f t="shared" si="32"/>
        <v>6.1749999999999998</v>
      </c>
    </row>
    <row r="73" spans="1:23" ht="24" customHeight="1" x14ac:dyDescent="0.35">
      <c r="A73" s="3">
        <v>70</v>
      </c>
      <c r="B73" s="15" t="s">
        <v>444</v>
      </c>
      <c r="C73" s="4" t="s">
        <v>640</v>
      </c>
      <c r="D73" s="5">
        <f t="shared" si="33"/>
        <v>7</v>
      </c>
      <c r="E73" s="6" t="s">
        <v>640</v>
      </c>
      <c r="F73" s="5">
        <f t="shared" si="34"/>
        <v>7</v>
      </c>
      <c r="G73" s="6" t="s">
        <v>640</v>
      </c>
      <c r="H73" s="5">
        <f t="shared" si="35"/>
        <v>7</v>
      </c>
      <c r="I73" s="6" t="s">
        <v>640</v>
      </c>
      <c r="J73" s="5">
        <f t="shared" si="36"/>
        <v>7</v>
      </c>
      <c r="K73" s="6" t="s">
        <v>638</v>
      </c>
      <c r="L73" s="5">
        <f t="shared" si="37"/>
        <v>6</v>
      </c>
      <c r="M73" s="6" t="s">
        <v>637</v>
      </c>
      <c r="N73" s="5">
        <f t="shared" si="38"/>
        <v>9</v>
      </c>
      <c r="O73" s="6" t="s">
        <v>641</v>
      </c>
      <c r="P73" s="5">
        <f t="shared" si="39"/>
        <v>8</v>
      </c>
      <c r="Q73" s="6" t="s">
        <v>637</v>
      </c>
      <c r="R73" s="5">
        <f t="shared" si="40"/>
        <v>9</v>
      </c>
      <c r="S73" s="6">
        <f t="shared" si="30"/>
        <v>298</v>
      </c>
      <c r="T73" s="7">
        <f t="shared" si="31"/>
        <v>7.0952380952380949</v>
      </c>
      <c r="U73" s="27">
        <v>272</v>
      </c>
      <c r="V73" s="8">
        <f t="shared" si="32"/>
        <v>7.125</v>
      </c>
    </row>
    <row r="74" spans="1:23" ht="24" customHeight="1" x14ac:dyDescent="0.35">
      <c r="A74" s="3">
        <v>71</v>
      </c>
      <c r="B74" s="15" t="s">
        <v>445</v>
      </c>
      <c r="C74" s="4" t="s">
        <v>644</v>
      </c>
      <c r="D74" s="5">
        <f t="shared" si="33"/>
        <v>10</v>
      </c>
      <c r="E74" s="6" t="s">
        <v>641</v>
      </c>
      <c r="F74" s="5">
        <f t="shared" si="34"/>
        <v>8</v>
      </c>
      <c r="G74" s="6" t="s">
        <v>640</v>
      </c>
      <c r="H74" s="5">
        <f t="shared" si="35"/>
        <v>7</v>
      </c>
      <c r="I74" s="6" t="s">
        <v>638</v>
      </c>
      <c r="J74" s="5">
        <f t="shared" si="36"/>
        <v>6</v>
      </c>
      <c r="K74" s="6" t="s">
        <v>641</v>
      </c>
      <c r="L74" s="5">
        <f t="shared" si="37"/>
        <v>8</v>
      </c>
      <c r="M74" s="6" t="s">
        <v>637</v>
      </c>
      <c r="N74" s="5">
        <f t="shared" si="38"/>
        <v>9</v>
      </c>
      <c r="O74" s="6" t="s">
        <v>641</v>
      </c>
      <c r="P74" s="5">
        <f t="shared" si="39"/>
        <v>8</v>
      </c>
      <c r="Q74" s="6" t="s">
        <v>641</v>
      </c>
      <c r="R74" s="5">
        <f t="shared" si="40"/>
        <v>8</v>
      </c>
      <c r="S74" s="6">
        <f t="shared" si="30"/>
        <v>332</v>
      </c>
      <c r="T74" s="7">
        <f t="shared" si="31"/>
        <v>7.9047619047619051</v>
      </c>
      <c r="U74" s="27">
        <v>292</v>
      </c>
      <c r="V74" s="8">
        <f t="shared" si="32"/>
        <v>7.8</v>
      </c>
    </row>
    <row r="75" spans="1:23" ht="24" customHeight="1" x14ac:dyDescent="0.35">
      <c r="A75" s="3">
        <v>72</v>
      </c>
      <c r="B75" s="15" t="s">
        <v>446</v>
      </c>
      <c r="C75" s="4" t="s">
        <v>644</v>
      </c>
      <c r="D75" s="5">
        <f t="shared" si="33"/>
        <v>10</v>
      </c>
      <c r="E75" s="6" t="s">
        <v>638</v>
      </c>
      <c r="F75" s="5">
        <f t="shared" si="34"/>
        <v>6</v>
      </c>
      <c r="G75" s="6" t="s">
        <v>641</v>
      </c>
      <c r="H75" s="5">
        <f t="shared" si="35"/>
        <v>8</v>
      </c>
      <c r="I75" s="6" t="s">
        <v>638</v>
      </c>
      <c r="J75" s="5">
        <f t="shared" si="36"/>
        <v>6</v>
      </c>
      <c r="K75" s="6" t="s">
        <v>638</v>
      </c>
      <c r="L75" s="5">
        <f t="shared" si="37"/>
        <v>6</v>
      </c>
      <c r="M75" s="6" t="s">
        <v>644</v>
      </c>
      <c r="N75" s="5">
        <f t="shared" si="38"/>
        <v>10</v>
      </c>
      <c r="O75" s="6" t="s">
        <v>641</v>
      </c>
      <c r="P75" s="5">
        <f t="shared" si="39"/>
        <v>8</v>
      </c>
      <c r="Q75" s="6" t="s">
        <v>644</v>
      </c>
      <c r="R75" s="5">
        <f t="shared" si="40"/>
        <v>10</v>
      </c>
      <c r="S75" s="6">
        <f t="shared" si="30"/>
        <v>316</v>
      </c>
      <c r="T75" s="7">
        <f t="shared" si="31"/>
        <v>7.5238095238095237</v>
      </c>
      <c r="U75" s="27">
        <v>276</v>
      </c>
      <c r="V75" s="8">
        <f t="shared" si="32"/>
        <v>7.4</v>
      </c>
    </row>
    <row r="76" spans="1:23" ht="24" customHeight="1" x14ac:dyDescent="0.35">
      <c r="A76" s="3">
        <v>73</v>
      </c>
      <c r="B76" s="15" t="s">
        <v>447</v>
      </c>
      <c r="C76" s="4" t="s">
        <v>644</v>
      </c>
      <c r="D76" s="5">
        <f t="shared" si="33"/>
        <v>10</v>
      </c>
      <c r="E76" s="6" t="s">
        <v>641</v>
      </c>
      <c r="F76" s="5">
        <f t="shared" si="34"/>
        <v>8</v>
      </c>
      <c r="G76" s="6" t="s">
        <v>640</v>
      </c>
      <c r="H76" s="5">
        <f t="shared" si="35"/>
        <v>7</v>
      </c>
      <c r="I76" s="6" t="s">
        <v>638</v>
      </c>
      <c r="J76" s="5">
        <f t="shared" si="36"/>
        <v>6</v>
      </c>
      <c r="K76" s="6" t="s">
        <v>640</v>
      </c>
      <c r="L76" s="5">
        <f t="shared" si="37"/>
        <v>7</v>
      </c>
      <c r="M76" s="6" t="s">
        <v>641</v>
      </c>
      <c r="N76" s="5">
        <f t="shared" si="38"/>
        <v>8</v>
      </c>
      <c r="O76" s="6" t="s">
        <v>641</v>
      </c>
      <c r="P76" s="5">
        <f t="shared" si="39"/>
        <v>8</v>
      </c>
      <c r="Q76" s="6" t="s">
        <v>641</v>
      </c>
      <c r="R76" s="5">
        <f t="shared" si="40"/>
        <v>8</v>
      </c>
      <c r="S76" s="6">
        <f t="shared" si="30"/>
        <v>324</v>
      </c>
      <c r="T76" s="7">
        <f t="shared" si="31"/>
        <v>7.7142857142857144</v>
      </c>
      <c r="U76" s="27">
        <v>266</v>
      </c>
      <c r="V76" s="8">
        <f t="shared" si="32"/>
        <v>7.375</v>
      </c>
    </row>
    <row r="77" spans="1:23" ht="24" customHeight="1" x14ac:dyDescent="0.35">
      <c r="A77" s="3">
        <v>74</v>
      </c>
      <c r="B77" s="15" t="s">
        <v>448</v>
      </c>
      <c r="C77" s="4" t="s">
        <v>642</v>
      </c>
      <c r="D77" s="5">
        <f t="shared" si="33"/>
        <v>5</v>
      </c>
      <c r="E77" s="6" t="s">
        <v>640</v>
      </c>
      <c r="F77" s="5">
        <f t="shared" si="34"/>
        <v>7</v>
      </c>
      <c r="G77" s="6" t="s">
        <v>641</v>
      </c>
      <c r="H77" s="5">
        <f t="shared" si="35"/>
        <v>8</v>
      </c>
      <c r="I77" s="6" t="s">
        <v>638</v>
      </c>
      <c r="J77" s="5">
        <f t="shared" si="36"/>
        <v>6</v>
      </c>
      <c r="K77" s="6" t="s">
        <v>641</v>
      </c>
      <c r="L77" s="5">
        <f t="shared" si="37"/>
        <v>8</v>
      </c>
      <c r="M77" s="6" t="s">
        <v>637</v>
      </c>
      <c r="N77" s="5">
        <f t="shared" si="38"/>
        <v>9</v>
      </c>
      <c r="O77" s="6" t="s">
        <v>637</v>
      </c>
      <c r="P77" s="5">
        <f t="shared" si="39"/>
        <v>9</v>
      </c>
      <c r="Q77" s="6" t="s">
        <v>637</v>
      </c>
      <c r="R77" s="5">
        <f t="shared" si="40"/>
        <v>9</v>
      </c>
      <c r="S77" s="6">
        <f t="shared" si="30"/>
        <v>294</v>
      </c>
      <c r="T77" s="7">
        <f t="shared" si="31"/>
        <v>7</v>
      </c>
      <c r="U77" s="27">
        <v>229</v>
      </c>
      <c r="V77" s="8">
        <f t="shared" si="32"/>
        <v>6.5374999999999996</v>
      </c>
    </row>
    <row r="78" spans="1:23" ht="24" customHeight="1" x14ac:dyDescent="0.35">
      <c r="A78" s="3">
        <v>75</v>
      </c>
      <c r="B78" s="15" t="s">
        <v>449</v>
      </c>
      <c r="C78" s="4" t="s">
        <v>641</v>
      </c>
      <c r="D78" s="5">
        <f t="shared" si="33"/>
        <v>8</v>
      </c>
      <c r="E78" s="6" t="s">
        <v>641</v>
      </c>
      <c r="F78" s="5">
        <f t="shared" si="34"/>
        <v>8</v>
      </c>
      <c r="G78" s="6" t="s">
        <v>640</v>
      </c>
      <c r="H78" s="5">
        <f t="shared" si="35"/>
        <v>7</v>
      </c>
      <c r="I78" s="6" t="s">
        <v>640</v>
      </c>
      <c r="J78" s="5">
        <f t="shared" si="36"/>
        <v>7</v>
      </c>
      <c r="K78" s="6" t="s">
        <v>638</v>
      </c>
      <c r="L78" s="5">
        <f t="shared" si="37"/>
        <v>6</v>
      </c>
      <c r="M78" s="6" t="s">
        <v>637</v>
      </c>
      <c r="N78" s="5">
        <f t="shared" si="38"/>
        <v>9</v>
      </c>
      <c r="O78" s="6" t="s">
        <v>641</v>
      </c>
      <c r="P78" s="5">
        <f t="shared" si="39"/>
        <v>8</v>
      </c>
      <c r="Q78" s="6" t="s">
        <v>641</v>
      </c>
      <c r="R78" s="5">
        <f t="shared" si="40"/>
        <v>8</v>
      </c>
      <c r="S78" s="6">
        <f t="shared" si="30"/>
        <v>312</v>
      </c>
      <c r="T78" s="7">
        <f t="shared" si="31"/>
        <v>7.4285714285714288</v>
      </c>
      <c r="U78" s="27">
        <v>246</v>
      </c>
      <c r="V78" s="8">
        <f t="shared" si="32"/>
        <v>6.9749999999999996</v>
      </c>
    </row>
    <row r="79" spans="1:23" ht="24" customHeight="1" x14ac:dyDescent="0.35">
      <c r="A79" s="3">
        <v>76</v>
      </c>
      <c r="B79" s="15" t="s">
        <v>450</v>
      </c>
      <c r="C79" s="4" t="s">
        <v>644</v>
      </c>
      <c r="D79" s="5">
        <f t="shared" si="33"/>
        <v>10</v>
      </c>
      <c r="E79" s="6" t="s">
        <v>641</v>
      </c>
      <c r="F79" s="5">
        <f t="shared" si="34"/>
        <v>8</v>
      </c>
      <c r="G79" s="6" t="s">
        <v>644</v>
      </c>
      <c r="H79" s="5">
        <f t="shared" si="35"/>
        <v>10</v>
      </c>
      <c r="I79" s="6" t="s">
        <v>641</v>
      </c>
      <c r="J79" s="5">
        <f t="shared" si="36"/>
        <v>8</v>
      </c>
      <c r="K79" s="6" t="s">
        <v>637</v>
      </c>
      <c r="L79" s="5">
        <f t="shared" si="37"/>
        <v>9</v>
      </c>
      <c r="M79" s="6" t="s">
        <v>644</v>
      </c>
      <c r="N79" s="5">
        <f t="shared" si="38"/>
        <v>10</v>
      </c>
      <c r="O79" s="6" t="s">
        <v>637</v>
      </c>
      <c r="P79" s="5">
        <f t="shared" si="39"/>
        <v>9</v>
      </c>
      <c r="Q79" s="6" t="s">
        <v>644</v>
      </c>
      <c r="R79" s="5">
        <f t="shared" si="40"/>
        <v>10</v>
      </c>
      <c r="S79" s="6">
        <f t="shared" si="30"/>
        <v>380</v>
      </c>
      <c r="T79" s="7">
        <f t="shared" si="31"/>
        <v>9.0476190476190474</v>
      </c>
      <c r="U79" s="27">
        <v>305</v>
      </c>
      <c r="V79" s="8">
        <f t="shared" si="32"/>
        <v>8.5625</v>
      </c>
    </row>
    <row r="80" spans="1:23" ht="24" customHeight="1" x14ac:dyDescent="0.35">
      <c r="A80" s="3">
        <v>77</v>
      </c>
      <c r="B80" s="15" t="s">
        <v>451</v>
      </c>
      <c r="C80" s="4" t="s">
        <v>641</v>
      </c>
      <c r="D80" s="5">
        <f t="shared" si="33"/>
        <v>8</v>
      </c>
      <c r="E80" s="6" t="s">
        <v>641</v>
      </c>
      <c r="F80" s="5">
        <f t="shared" si="34"/>
        <v>8</v>
      </c>
      <c r="G80" s="6" t="s">
        <v>640</v>
      </c>
      <c r="H80" s="5">
        <f t="shared" si="35"/>
        <v>7</v>
      </c>
      <c r="I80" s="6" t="s">
        <v>638</v>
      </c>
      <c r="J80" s="5">
        <f t="shared" si="36"/>
        <v>6</v>
      </c>
      <c r="K80" s="6" t="s">
        <v>642</v>
      </c>
      <c r="L80" s="5">
        <f t="shared" si="37"/>
        <v>5</v>
      </c>
      <c r="M80" s="6" t="s">
        <v>641</v>
      </c>
      <c r="N80" s="5">
        <f t="shared" si="38"/>
        <v>8</v>
      </c>
      <c r="O80" s="6" t="s">
        <v>637</v>
      </c>
      <c r="P80" s="5">
        <f t="shared" si="39"/>
        <v>9</v>
      </c>
      <c r="Q80" s="6" t="s">
        <v>641</v>
      </c>
      <c r="R80" s="5">
        <f t="shared" si="40"/>
        <v>8</v>
      </c>
      <c r="S80" s="6">
        <f t="shared" si="30"/>
        <v>298</v>
      </c>
      <c r="T80" s="7">
        <f t="shared" si="31"/>
        <v>7.0952380952380949</v>
      </c>
      <c r="U80" s="27">
        <v>229</v>
      </c>
      <c r="V80" s="8">
        <f t="shared" si="32"/>
        <v>6.5875000000000004</v>
      </c>
    </row>
    <row r="81" spans="1:22" ht="24" customHeight="1" x14ac:dyDescent="0.35">
      <c r="A81" s="3">
        <v>78</v>
      </c>
      <c r="B81" s="15" t="s">
        <v>452</v>
      </c>
      <c r="C81" s="4" t="s">
        <v>641</v>
      </c>
      <c r="D81" s="5">
        <f t="shared" si="33"/>
        <v>8</v>
      </c>
      <c r="E81" s="6" t="s">
        <v>640</v>
      </c>
      <c r="F81" s="5">
        <f t="shared" si="34"/>
        <v>7</v>
      </c>
      <c r="G81" s="6" t="s">
        <v>640</v>
      </c>
      <c r="H81" s="5">
        <f t="shared" si="35"/>
        <v>7</v>
      </c>
      <c r="I81" s="6" t="s">
        <v>638</v>
      </c>
      <c r="J81" s="5">
        <f t="shared" si="36"/>
        <v>6</v>
      </c>
      <c r="K81" s="6" t="s">
        <v>638</v>
      </c>
      <c r="L81" s="5">
        <f t="shared" si="37"/>
        <v>6</v>
      </c>
      <c r="M81" s="6" t="s">
        <v>637</v>
      </c>
      <c r="N81" s="5">
        <f t="shared" si="38"/>
        <v>9</v>
      </c>
      <c r="O81" s="6" t="s">
        <v>641</v>
      </c>
      <c r="P81" s="5">
        <f t="shared" si="39"/>
        <v>8</v>
      </c>
      <c r="Q81" s="6" t="s">
        <v>637</v>
      </c>
      <c r="R81" s="5">
        <f t="shared" si="40"/>
        <v>9</v>
      </c>
      <c r="S81" s="6">
        <f t="shared" si="30"/>
        <v>298</v>
      </c>
      <c r="T81" s="7">
        <f t="shared" si="31"/>
        <v>7.0952380952380949</v>
      </c>
      <c r="U81" s="27">
        <v>267</v>
      </c>
      <c r="V81" s="8">
        <f t="shared" si="32"/>
        <v>7.0625</v>
      </c>
    </row>
    <row r="82" spans="1:22" ht="24" customHeight="1" x14ac:dyDescent="0.35">
      <c r="A82" s="3">
        <v>79</v>
      </c>
      <c r="B82" s="15" t="s">
        <v>453</v>
      </c>
      <c r="C82" s="4" t="s">
        <v>637</v>
      </c>
      <c r="D82" s="5">
        <f t="shared" si="33"/>
        <v>9</v>
      </c>
      <c r="E82" s="6" t="s">
        <v>637</v>
      </c>
      <c r="F82" s="5">
        <f t="shared" si="34"/>
        <v>9</v>
      </c>
      <c r="G82" s="6" t="s">
        <v>637</v>
      </c>
      <c r="H82" s="5">
        <f t="shared" si="35"/>
        <v>9</v>
      </c>
      <c r="I82" s="6" t="s">
        <v>641</v>
      </c>
      <c r="J82" s="5">
        <f t="shared" si="36"/>
        <v>8</v>
      </c>
      <c r="K82" s="6" t="s">
        <v>640</v>
      </c>
      <c r="L82" s="5">
        <f t="shared" si="37"/>
        <v>7</v>
      </c>
      <c r="M82" s="6" t="s">
        <v>637</v>
      </c>
      <c r="N82" s="5">
        <f t="shared" si="38"/>
        <v>9</v>
      </c>
      <c r="O82" s="6" t="s">
        <v>641</v>
      </c>
      <c r="P82" s="5">
        <f t="shared" si="39"/>
        <v>8</v>
      </c>
      <c r="Q82" s="6" t="s">
        <v>644</v>
      </c>
      <c r="R82" s="5">
        <f t="shared" si="40"/>
        <v>10</v>
      </c>
      <c r="S82" s="6">
        <f t="shared" si="30"/>
        <v>358</v>
      </c>
      <c r="T82" s="7">
        <f t="shared" si="31"/>
        <v>8.5238095238095237</v>
      </c>
      <c r="U82" s="27">
        <v>307</v>
      </c>
      <c r="V82" s="8">
        <f t="shared" si="32"/>
        <v>8.3125</v>
      </c>
    </row>
    <row r="83" spans="1:22" ht="24" customHeight="1" x14ac:dyDescent="0.35">
      <c r="A83" s="3">
        <v>80</v>
      </c>
      <c r="B83" s="15" t="s">
        <v>454</v>
      </c>
      <c r="C83" s="4" t="s">
        <v>640</v>
      </c>
      <c r="D83" s="5">
        <f t="shared" si="33"/>
        <v>7</v>
      </c>
      <c r="E83" s="6" t="s">
        <v>640</v>
      </c>
      <c r="F83" s="5">
        <f t="shared" si="34"/>
        <v>7</v>
      </c>
      <c r="G83" s="6" t="s">
        <v>638</v>
      </c>
      <c r="H83" s="5">
        <f t="shared" si="35"/>
        <v>6</v>
      </c>
      <c r="I83" s="6" t="s">
        <v>638</v>
      </c>
      <c r="J83" s="5">
        <f t="shared" si="36"/>
        <v>6</v>
      </c>
      <c r="K83" s="6" t="s">
        <v>642</v>
      </c>
      <c r="L83" s="5">
        <f t="shared" si="37"/>
        <v>5</v>
      </c>
      <c r="M83" s="6" t="s">
        <v>637</v>
      </c>
      <c r="N83" s="5">
        <f t="shared" si="38"/>
        <v>9</v>
      </c>
      <c r="O83" s="6" t="s">
        <v>640</v>
      </c>
      <c r="P83" s="5">
        <f t="shared" si="39"/>
        <v>7</v>
      </c>
      <c r="Q83" s="6" t="s">
        <v>641</v>
      </c>
      <c r="R83" s="5">
        <f t="shared" si="40"/>
        <v>8</v>
      </c>
      <c r="S83" s="6">
        <f t="shared" si="30"/>
        <v>274</v>
      </c>
      <c r="T83" s="7">
        <f t="shared" si="31"/>
        <v>6.5238095238095237</v>
      </c>
      <c r="U83" s="27">
        <v>226</v>
      </c>
      <c r="V83" s="8">
        <f t="shared" si="32"/>
        <v>6.25</v>
      </c>
    </row>
    <row r="84" spans="1:22" ht="24" customHeight="1" x14ac:dyDescent="0.35">
      <c r="A84" s="3">
        <v>81</v>
      </c>
      <c r="B84" s="15" t="s">
        <v>455</v>
      </c>
      <c r="C84" s="4" t="s">
        <v>638</v>
      </c>
      <c r="D84" s="5">
        <f t="shared" si="33"/>
        <v>6</v>
      </c>
      <c r="E84" s="6" t="s">
        <v>640</v>
      </c>
      <c r="F84" s="5">
        <f t="shared" si="34"/>
        <v>7</v>
      </c>
      <c r="G84" s="6" t="s">
        <v>641</v>
      </c>
      <c r="H84" s="5">
        <f t="shared" si="35"/>
        <v>8</v>
      </c>
      <c r="I84" s="6" t="s">
        <v>638</v>
      </c>
      <c r="J84" s="5">
        <f t="shared" si="36"/>
        <v>6</v>
      </c>
      <c r="K84" s="6" t="s">
        <v>640</v>
      </c>
      <c r="L84" s="5">
        <f t="shared" si="37"/>
        <v>7</v>
      </c>
      <c r="M84" s="6" t="s">
        <v>637</v>
      </c>
      <c r="N84" s="5">
        <f t="shared" si="38"/>
        <v>9</v>
      </c>
      <c r="O84" s="6" t="s">
        <v>637</v>
      </c>
      <c r="P84" s="5">
        <f t="shared" si="39"/>
        <v>9</v>
      </c>
      <c r="Q84" s="6" t="s">
        <v>644</v>
      </c>
      <c r="R84" s="5">
        <f t="shared" si="40"/>
        <v>10</v>
      </c>
      <c r="S84" s="6">
        <f t="shared" si="30"/>
        <v>298</v>
      </c>
      <c r="T84" s="7">
        <f t="shared" si="31"/>
        <v>7.0952380952380949</v>
      </c>
      <c r="U84" s="27">
        <v>281</v>
      </c>
      <c r="V84" s="8">
        <f t="shared" si="32"/>
        <v>7.2374999999999998</v>
      </c>
    </row>
    <row r="85" spans="1:22" ht="24" customHeight="1" x14ac:dyDescent="0.35">
      <c r="A85" s="3">
        <v>82</v>
      </c>
      <c r="B85" s="15" t="s">
        <v>456</v>
      </c>
      <c r="C85" s="4" t="s">
        <v>642</v>
      </c>
      <c r="D85" s="5">
        <f t="shared" si="33"/>
        <v>5</v>
      </c>
      <c r="E85" s="6" t="s">
        <v>638</v>
      </c>
      <c r="F85" s="5">
        <f t="shared" si="34"/>
        <v>6</v>
      </c>
      <c r="G85" s="6" t="s">
        <v>638</v>
      </c>
      <c r="H85" s="5">
        <f t="shared" si="35"/>
        <v>6</v>
      </c>
      <c r="I85" s="6" t="s">
        <v>638</v>
      </c>
      <c r="J85" s="5">
        <f t="shared" si="36"/>
        <v>6</v>
      </c>
      <c r="K85" s="6" t="s">
        <v>642</v>
      </c>
      <c r="L85" s="5">
        <f t="shared" si="37"/>
        <v>5</v>
      </c>
      <c r="M85" s="6" t="s">
        <v>637</v>
      </c>
      <c r="N85" s="5">
        <f t="shared" si="38"/>
        <v>9</v>
      </c>
      <c r="O85" s="6" t="s">
        <v>637</v>
      </c>
      <c r="P85" s="5">
        <f t="shared" si="39"/>
        <v>9</v>
      </c>
      <c r="Q85" s="6" t="s">
        <v>640</v>
      </c>
      <c r="R85" s="5">
        <f t="shared" si="40"/>
        <v>7</v>
      </c>
      <c r="S85" s="6">
        <f t="shared" ref="S85:S90" si="41">(D85*8+F85*8+H85*6+J85*8+L85*6+N85*2+P85*2+R85*2)</f>
        <v>252</v>
      </c>
      <c r="T85" s="7">
        <f t="shared" ref="T85:T90" si="42">(S85/42)</f>
        <v>6</v>
      </c>
      <c r="U85" s="27">
        <v>240</v>
      </c>
      <c r="V85" s="8">
        <f t="shared" ref="V85:V90" si="43">(S85+U85)/80</f>
        <v>6.15</v>
      </c>
    </row>
    <row r="86" spans="1:22" ht="24" customHeight="1" x14ac:dyDescent="0.35">
      <c r="A86" s="3">
        <v>83</v>
      </c>
      <c r="B86" s="15" t="s">
        <v>457</v>
      </c>
      <c r="C86" s="4" t="s">
        <v>642</v>
      </c>
      <c r="D86" s="5">
        <f t="shared" si="33"/>
        <v>5</v>
      </c>
      <c r="E86" s="6" t="s">
        <v>640</v>
      </c>
      <c r="F86" s="5">
        <f t="shared" si="34"/>
        <v>7</v>
      </c>
      <c r="G86" s="6" t="s">
        <v>638</v>
      </c>
      <c r="H86" s="5">
        <f t="shared" si="35"/>
        <v>6</v>
      </c>
      <c r="I86" s="6" t="s">
        <v>640</v>
      </c>
      <c r="J86" s="5">
        <f t="shared" si="36"/>
        <v>7</v>
      </c>
      <c r="K86" s="6" t="s">
        <v>638</v>
      </c>
      <c r="L86" s="5">
        <f t="shared" si="37"/>
        <v>6</v>
      </c>
      <c r="M86" s="6" t="s">
        <v>641</v>
      </c>
      <c r="N86" s="5">
        <f t="shared" si="38"/>
        <v>8</v>
      </c>
      <c r="O86" s="6" t="s">
        <v>641</v>
      </c>
      <c r="P86" s="5">
        <f t="shared" si="39"/>
        <v>8</v>
      </c>
      <c r="Q86" s="6" t="s">
        <v>637</v>
      </c>
      <c r="R86" s="5">
        <f t="shared" si="40"/>
        <v>9</v>
      </c>
      <c r="S86" s="6">
        <f t="shared" si="41"/>
        <v>274</v>
      </c>
      <c r="T86" s="7">
        <f t="shared" si="42"/>
        <v>6.5238095238095237</v>
      </c>
      <c r="U86" s="27">
        <v>251</v>
      </c>
      <c r="V86" s="8">
        <f t="shared" si="43"/>
        <v>6.5625</v>
      </c>
    </row>
    <row r="87" spans="1:22" ht="30" customHeight="1" x14ac:dyDescent="0.35">
      <c r="A87" s="3">
        <v>84</v>
      </c>
      <c r="B87" s="15" t="s">
        <v>458</v>
      </c>
      <c r="C87" s="4" t="s">
        <v>644</v>
      </c>
      <c r="D87" s="5">
        <f t="shared" si="33"/>
        <v>10</v>
      </c>
      <c r="E87" s="6" t="s">
        <v>641</v>
      </c>
      <c r="F87" s="5">
        <f t="shared" si="34"/>
        <v>8</v>
      </c>
      <c r="G87" s="6" t="s">
        <v>641</v>
      </c>
      <c r="H87" s="5">
        <f t="shared" si="35"/>
        <v>8</v>
      </c>
      <c r="I87" s="6" t="s">
        <v>641</v>
      </c>
      <c r="J87" s="5">
        <f t="shared" si="36"/>
        <v>8</v>
      </c>
      <c r="K87" s="6" t="s">
        <v>644</v>
      </c>
      <c r="L87" s="5">
        <f t="shared" si="37"/>
        <v>10</v>
      </c>
      <c r="M87" s="6" t="s">
        <v>644</v>
      </c>
      <c r="N87" s="5">
        <f t="shared" si="38"/>
        <v>10</v>
      </c>
      <c r="O87" s="6" t="s">
        <v>641</v>
      </c>
      <c r="P87" s="5">
        <f t="shared" si="39"/>
        <v>8</v>
      </c>
      <c r="Q87" s="6" t="s">
        <v>644</v>
      </c>
      <c r="R87" s="5">
        <f t="shared" si="40"/>
        <v>10</v>
      </c>
      <c r="S87" s="6">
        <f t="shared" si="41"/>
        <v>372</v>
      </c>
      <c r="T87" s="7">
        <f t="shared" si="42"/>
        <v>8.8571428571428577</v>
      </c>
      <c r="U87" s="27">
        <v>279</v>
      </c>
      <c r="V87" s="8">
        <f t="shared" si="43"/>
        <v>8.1374999999999993</v>
      </c>
    </row>
    <row r="88" spans="1:22" ht="24" customHeight="1" x14ac:dyDescent="0.35">
      <c r="A88" s="3">
        <v>85</v>
      </c>
      <c r="B88" s="15" t="s">
        <v>459</v>
      </c>
      <c r="C88" s="4" t="s">
        <v>644</v>
      </c>
      <c r="D88" s="5">
        <f t="shared" si="33"/>
        <v>10</v>
      </c>
      <c r="E88" s="6" t="s">
        <v>642</v>
      </c>
      <c r="F88" s="5">
        <f t="shared" si="34"/>
        <v>5</v>
      </c>
      <c r="G88" s="6" t="s">
        <v>638</v>
      </c>
      <c r="H88" s="5">
        <f t="shared" si="35"/>
        <v>6</v>
      </c>
      <c r="I88" s="6" t="s">
        <v>642</v>
      </c>
      <c r="J88" s="5">
        <f t="shared" si="36"/>
        <v>5</v>
      </c>
      <c r="K88" s="6" t="s">
        <v>640</v>
      </c>
      <c r="L88" s="5">
        <f t="shared" si="37"/>
        <v>7</v>
      </c>
      <c r="M88" s="6" t="s">
        <v>637</v>
      </c>
      <c r="N88" s="5">
        <f t="shared" si="38"/>
        <v>9</v>
      </c>
      <c r="O88" s="6" t="s">
        <v>640</v>
      </c>
      <c r="P88" s="5">
        <f t="shared" si="39"/>
        <v>7</v>
      </c>
      <c r="Q88" s="6" t="s">
        <v>644</v>
      </c>
      <c r="R88" s="5">
        <f t="shared" si="40"/>
        <v>10</v>
      </c>
      <c r="S88" s="6">
        <f t="shared" si="41"/>
        <v>290</v>
      </c>
      <c r="T88" s="7">
        <f t="shared" si="42"/>
        <v>6.9047619047619051</v>
      </c>
      <c r="U88" s="27">
        <v>236</v>
      </c>
      <c r="V88" s="8">
        <f t="shared" si="43"/>
        <v>6.5750000000000002</v>
      </c>
    </row>
    <row r="89" spans="1:22" ht="24" customHeight="1" x14ac:dyDescent="0.35">
      <c r="A89" s="3">
        <v>86</v>
      </c>
      <c r="B89" s="15" t="s">
        <v>460</v>
      </c>
      <c r="C89" s="4" t="s">
        <v>641</v>
      </c>
      <c r="D89" s="5">
        <f t="shared" si="33"/>
        <v>8</v>
      </c>
      <c r="E89" s="6" t="s">
        <v>642</v>
      </c>
      <c r="F89" s="5">
        <f t="shared" si="34"/>
        <v>5</v>
      </c>
      <c r="G89" s="6" t="s">
        <v>642</v>
      </c>
      <c r="H89" s="5">
        <f t="shared" si="35"/>
        <v>5</v>
      </c>
      <c r="I89" s="6" t="s">
        <v>638</v>
      </c>
      <c r="J89" s="5">
        <f t="shared" si="36"/>
        <v>6</v>
      </c>
      <c r="K89" s="6" t="s">
        <v>639</v>
      </c>
      <c r="L89" s="5">
        <f t="shared" si="37"/>
        <v>4</v>
      </c>
      <c r="M89" s="6" t="s">
        <v>641</v>
      </c>
      <c r="N89" s="5">
        <f t="shared" si="38"/>
        <v>8</v>
      </c>
      <c r="O89" s="6" t="s">
        <v>640</v>
      </c>
      <c r="P89" s="5">
        <f t="shared" si="39"/>
        <v>7</v>
      </c>
      <c r="Q89" s="6" t="s">
        <v>641</v>
      </c>
      <c r="R89" s="5">
        <f t="shared" si="40"/>
        <v>8</v>
      </c>
      <c r="S89" s="6">
        <f t="shared" si="41"/>
        <v>252</v>
      </c>
      <c r="T89" s="7">
        <f t="shared" si="42"/>
        <v>6</v>
      </c>
      <c r="U89" s="27">
        <v>203</v>
      </c>
      <c r="V89" s="8">
        <f t="shared" si="43"/>
        <v>5.6875</v>
      </c>
    </row>
    <row r="90" spans="1:22" ht="24" customHeight="1" x14ac:dyDescent="0.35">
      <c r="A90" s="3">
        <v>87</v>
      </c>
      <c r="B90" s="15" t="s">
        <v>461</v>
      </c>
      <c r="C90" s="4" t="s">
        <v>641</v>
      </c>
      <c r="D90" s="5">
        <f t="shared" si="33"/>
        <v>8</v>
      </c>
      <c r="E90" s="6" t="s">
        <v>637</v>
      </c>
      <c r="F90" s="5">
        <f t="shared" si="34"/>
        <v>9</v>
      </c>
      <c r="G90" s="6" t="s">
        <v>637</v>
      </c>
      <c r="H90" s="5">
        <f t="shared" si="35"/>
        <v>9</v>
      </c>
      <c r="I90" s="6" t="s">
        <v>637</v>
      </c>
      <c r="J90" s="5">
        <f t="shared" si="36"/>
        <v>9</v>
      </c>
      <c r="K90" s="6" t="s">
        <v>641</v>
      </c>
      <c r="L90" s="5">
        <f t="shared" si="37"/>
        <v>8</v>
      </c>
      <c r="M90" s="6" t="s">
        <v>637</v>
      </c>
      <c r="N90" s="5">
        <f t="shared" si="38"/>
        <v>9</v>
      </c>
      <c r="O90" s="6" t="s">
        <v>641</v>
      </c>
      <c r="P90" s="5">
        <f t="shared" si="39"/>
        <v>8</v>
      </c>
      <c r="Q90" s="6" t="s">
        <v>644</v>
      </c>
      <c r="R90" s="5">
        <f t="shared" si="40"/>
        <v>10</v>
      </c>
      <c r="S90" s="6">
        <f t="shared" si="41"/>
        <v>364</v>
      </c>
      <c r="T90" s="7">
        <f t="shared" si="42"/>
        <v>8.6666666666666661</v>
      </c>
      <c r="U90" s="27">
        <v>298</v>
      </c>
      <c r="V90" s="8">
        <f t="shared" si="43"/>
        <v>8.2750000000000004</v>
      </c>
    </row>
    <row r="91" spans="1:22" ht="24" customHeight="1" x14ac:dyDescent="0.35">
      <c r="A91" s="3">
        <v>88</v>
      </c>
      <c r="B91" s="15" t="s">
        <v>462</v>
      </c>
      <c r="C91" s="4" t="s">
        <v>640</v>
      </c>
      <c r="D91" s="5">
        <f t="shared" si="33"/>
        <v>7</v>
      </c>
      <c r="E91" s="6" t="s">
        <v>641</v>
      </c>
      <c r="F91" s="5">
        <f t="shared" si="34"/>
        <v>8</v>
      </c>
      <c r="G91" s="6" t="s">
        <v>637</v>
      </c>
      <c r="H91" s="5">
        <f t="shared" si="35"/>
        <v>9</v>
      </c>
      <c r="I91" s="6" t="s">
        <v>640</v>
      </c>
      <c r="J91" s="5">
        <f t="shared" si="36"/>
        <v>7</v>
      </c>
      <c r="K91" s="6" t="s">
        <v>640</v>
      </c>
      <c r="L91" s="5">
        <f t="shared" si="37"/>
        <v>7</v>
      </c>
      <c r="M91" s="6" t="s">
        <v>641</v>
      </c>
      <c r="N91" s="5">
        <f t="shared" si="38"/>
        <v>8</v>
      </c>
      <c r="O91" s="6" t="s">
        <v>641</v>
      </c>
      <c r="P91" s="5">
        <f t="shared" si="39"/>
        <v>8</v>
      </c>
      <c r="Q91" s="6" t="s">
        <v>637</v>
      </c>
      <c r="R91" s="5">
        <f t="shared" si="40"/>
        <v>9</v>
      </c>
      <c r="S91" s="6">
        <f t="shared" ref="S91:S109" si="44">(D91*8+F91*8+H91*6+J91*8+L91*6+N91*2+P91*2+R91*2)</f>
        <v>322</v>
      </c>
      <c r="T91" s="7">
        <f t="shared" ref="T91:T109" si="45">(S91/42)</f>
        <v>7.666666666666667</v>
      </c>
      <c r="U91" s="27">
        <v>272</v>
      </c>
      <c r="V91" s="8">
        <f t="shared" ref="V91:V109" si="46">(S91+U91)/80</f>
        <v>7.4249999999999998</v>
      </c>
    </row>
    <row r="92" spans="1:22" ht="24" customHeight="1" x14ac:dyDescent="0.35">
      <c r="A92" s="3">
        <v>89</v>
      </c>
      <c r="B92" s="15" t="s">
        <v>463</v>
      </c>
      <c r="C92" s="4" t="s">
        <v>639</v>
      </c>
      <c r="D92" s="5">
        <f t="shared" si="33"/>
        <v>4</v>
      </c>
      <c r="E92" s="6" t="s">
        <v>642</v>
      </c>
      <c r="F92" s="5">
        <f t="shared" si="34"/>
        <v>5</v>
      </c>
      <c r="G92" s="6" t="s">
        <v>638</v>
      </c>
      <c r="H92" s="5">
        <f t="shared" si="35"/>
        <v>6</v>
      </c>
      <c r="I92" s="6" t="s">
        <v>639</v>
      </c>
      <c r="J92" s="5">
        <f t="shared" si="36"/>
        <v>4</v>
      </c>
      <c r="K92" s="6" t="s">
        <v>639</v>
      </c>
      <c r="L92" s="5">
        <f t="shared" si="37"/>
        <v>4</v>
      </c>
      <c r="M92" s="6" t="s">
        <v>641</v>
      </c>
      <c r="N92" s="5">
        <f t="shared" si="38"/>
        <v>8</v>
      </c>
      <c r="O92" s="6" t="s">
        <v>641</v>
      </c>
      <c r="P92" s="5">
        <f t="shared" si="39"/>
        <v>8</v>
      </c>
      <c r="Q92" s="6" t="s">
        <v>637</v>
      </c>
      <c r="R92" s="5">
        <f t="shared" si="40"/>
        <v>9</v>
      </c>
      <c r="S92" s="6">
        <f t="shared" si="44"/>
        <v>214</v>
      </c>
      <c r="T92" s="7">
        <f t="shared" si="45"/>
        <v>5.0952380952380949</v>
      </c>
      <c r="U92" s="28">
        <v>205</v>
      </c>
      <c r="V92" s="8">
        <f t="shared" si="46"/>
        <v>5.2374999999999998</v>
      </c>
    </row>
    <row r="93" spans="1:22" ht="24" customHeight="1" x14ac:dyDescent="0.35">
      <c r="A93" s="3">
        <v>90</v>
      </c>
      <c r="B93" s="15" t="s">
        <v>464</v>
      </c>
      <c r="C93" s="4" t="s">
        <v>641</v>
      </c>
      <c r="D93" s="5">
        <f t="shared" si="33"/>
        <v>8</v>
      </c>
      <c r="E93" s="6" t="s">
        <v>638</v>
      </c>
      <c r="F93" s="5">
        <f t="shared" si="34"/>
        <v>6</v>
      </c>
      <c r="G93" s="6" t="s">
        <v>640</v>
      </c>
      <c r="H93" s="5">
        <f t="shared" si="35"/>
        <v>7</v>
      </c>
      <c r="I93" s="6" t="s">
        <v>638</v>
      </c>
      <c r="J93" s="5">
        <f t="shared" si="36"/>
        <v>6</v>
      </c>
      <c r="K93" s="6" t="s">
        <v>644</v>
      </c>
      <c r="L93" s="5">
        <f t="shared" si="37"/>
        <v>10</v>
      </c>
      <c r="M93" s="6" t="s">
        <v>644</v>
      </c>
      <c r="N93" s="5">
        <f t="shared" si="38"/>
        <v>10</v>
      </c>
      <c r="O93" s="6" t="s">
        <v>641</v>
      </c>
      <c r="P93" s="5">
        <f t="shared" si="39"/>
        <v>8</v>
      </c>
      <c r="Q93" s="6" t="s">
        <v>644</v>
      </c>
      <c r="R93" s="5">
        <f t="shared" si="40"/>
        <v>10</v>
      </c>
      <c r="S93" s="6">
        <f t="shared" si="44"/>
        <v>318</v>
      </c>
      <c r="T93" s="7">
        <f t="shared" si="45"/>
        <v>7.5714285714285712</v>
      </c>
      <c r="U93" s="27">
        <v>273</v>
      </c>
      <c r="V93" s="8">
        <f t="shared" si="46"/>
        <v>7.3875000000000002</v>
      </c>
    </row>
    <row r="94" spans="1:22" ht="24" customHeight="1" x14ac:dyDescent="0.35">
      <c r="A94" s="3">
        <v>91</v>
      </c>
      <c r="B94" s="15" t="s">
        <v>465</v>
      </c>
      <c r="C94" s="4" t="s">
        <v>640</v>
      </c>
      <c r="D94" s="5">
        <f t="shared" si="33"/>
        <v>7</v>
      </c>
      <c r="E94" s="6" t="s">
        <v>638</v>
      </c>
      <c r="F94" s="5">
        <f t="shared" si="34"/>
        <v>6</v>
      </c>
      <c r="G94" s="6" t="s">
        <v>640</v>
      </c>
      <c r="H94" s="5">
        <f t="shared" si="35"/>
        <v>7</v>
      </c>
      <c r="I94" s="6" t="s">
        <v>638</v>
      </c>
      <c r="J94" s="5">
        <f t="shared" si="36"/>
        <v>6</v>
      </c>
      <c r="K94" s="6" t="s">
        <v>640</v>
      </c>
      <c r="L94" s="5">
        <f t="shared" si="37"/>
        <v>7</v>
      </c>
      <c r="M94" s="6" t="s">
        <v>641</v>
      </c>
      <c r="N94" s="5">
        <f t="shared" si="38"/>
        <v>8</v>
      </c>
      <c r="O94" s="6" t="s">
        <v>641</v>
      </c>
      <c r="P94" s="5">
        <f t="shared" si="39"/>
        <v>8</v>
      </c>
      <c r="Q94" s="6" t="s">
        <v>644</v>
      </c>
      <c r="R94" s="5">
        <f t="shared" si="40"/>
        <v>10</v>
      </c>
      <c r="S94" s="6">
        <f t="shared" si="44"/>
        <v>288</v>
      </c>
      <c r="T94" s="7">
        <f t="shared" si="45"/>
        <v>6.8571428571428568</v>
      </c>
      <c r="U94" s="27">
        <v>278</v>
      </c>
      <c r="V94" s="8">
        <f t="shared" si="46"/>
        <v>7.0750000000000002</v>
      </c>
    </row>
    <row r="95" spans="1:22" ht="21" customHeight="1" x14ac:dyDescent="0.35">
      <c r="A95" s="3">
        <v>92</v>
      </c>
      <c r="B95" s="15" t="s">
        <v>466</v>
      </c>
      <c r="C95" s="4" t="s">
        <v>641</v>
      </c>
      <c r="D95" s="5">
        <f t="shared" si="33"/>
        <v>8</v>
      </c>
      <c r="E95" s="6" t="s">
        <v>642</v>
      </c>
      <c r="F95" s="5">
        <f t="shared" si="34"/>
        <v>5</v>
      </c>
      <c r="G95" s="6" t="s">
        <v>638</v>
      </c>
      <c r="H95" s="5">
        <f t="shared" si="35"/>
        <v>6</v>
      </c>
      <c r="I95" s="6" t="s">
        <v>639</v>
      </c>
      <c r="J95" s="5">
        <f t="shared" si="36"/>
        <v>4</v>
      </c>
      <c r="K95" s="6" t="s">
        <v>638</v>
      </c>
      <c r="L95" s="5">
        <f t="shared" si="37"/>
        <v>6</v>
      </c>
      <c r="M95" s="6" t="s">
        <v>641</v>
      </c>
      <c r="N95" s="5">
        <f t="shared" si="38"/>
        <v>8</v>
      </c>
      <c r="O95" s="6" t="s">
        <v>641</v>
      </c>
      <c r="P95" s="5">
        <f t="shared" si="39"/>
        <v>8</v>
      </c>
      <c r="Q95" s="6" t="s">
        <v>637</v>
      </c>
      <c r="R95" s="5">
        <f t="shared" si="40"/>
        <v>9</v>
      </c>
      <c r="S95" s="6">
        <f t="shared" si="44"/>
        <v>258</v>
      </c>
      <c r="T95" s="7">
        <f t="shared" si="45"/>
        <v>6.1428571428571432</v>
      </c>
      <c r="U95" s="27">
        <v>253</v>
      </c>
      <c r="V95" s="8">
        <f t="shared" si="46"/>
        <v>6.3875000000000002</v>
      </c>
    </row>
    <row r="96" spans="1:22" ht="24" customHeight="1" x14ac:dyDescent="0.35">
      <c r="A96" s="3">
        <v>93</v>
      </c>
      <c r="B96" s="15" t="s">
        <v>467</v>
      </c>
      <c r="C96" s="4" t="s">
        <v>644</v>
      </c>
      <c r="D96" s="5">
        <f t="shared" si="33"/>
        <v>10</v>
      </c>
      <c r="E96" s="6" t="s">
        <v>641</v>
      </c>
      <c r="F96" s="5">
        <f t="shared" si="34"/>
        <v>8</v>
      </c>
      <c r="G96" s="6" t="s">
        <v>640</v>
      </c>
      <c r="H96" s="5">
        <f t="shared" si="35"/>
        <v>7</v>
      </c>
      <c r="I96" s="6" t="s">
        <v>640</v>
      </c>
      <c r="J96" s="5">
        <f t="shared" si="36"/>
        <v>7</v>
      </c>
      <c r="K96" s="6" t="s">
        <v>640</v>
      </c>
      <c r="L96" s="5">
        <f t="shared" si="37"/>
        <v>7</v>
      </c>
      <c r="M96" s="6" t="s">
        <v>640</v>
      </c>
      <c r="N96" s="5">
        <f t="shared" si="38"/>
        <v>7</v>
      </c>
      <c r="O96" s="6" t="s">
        <v>641</v>
      </c>
      <c r="P96" s="5">
        <f t="shared" si="39"/>
        <v>8</v>
      </c>
      <c r="Q96" s="6" t="s">
        <v>637</v>
      </c>
      <c r="R96" s="5">
        <f t="shared" si="40"/>
        <v>9</v>
      </c>
      <c r="S96" s="6">
        <f t="shared" si="44"/>
        <v>332</v>
      </c>
      <c r="T96" s="7">
        <f t="shared" si="45"/>
        <v>7.9047619047619051</v>
      </c>
      <c r="U96" s="27">
        <v>256</v>
      </c>
      <c r="V96" s="8">
        <f t="shared" si="46"/>
        <v>7.35</v>
      </c>
    </row>
    <row r="97" spans="1:23" ht="24" customHeight="1" x14ac:dyDescent="0.35">
      <c r="A97" s="3">
        <v>94</v>
      </c>
      <c r="B97" s="15" t="s">
        <v>468</v>
      </c>
      <c r="C97" s="4" t="s">
        <v>638</v>
      </c>
      <c r="D97" s="5">
        <f t="shared" si="33"/>
        <v>6</v>
      </c>
      <c r="E97" s="6" t="s">
        <v>638</v>
      </c>
      <c r="F97" s="5">
        <f t="shared" si="34"/>
        <v>6</v>
      </c>
      <c r="G97" s="6" t="s">
        <v>638</v>
      </c>
      <c r="H97" s="5">
        <f t="shared" si="35"/>
        <v>6</v>
      </c>
      <c r="I97" s="6" t="s">
        <v>638</v>
      </c>
      <c r="J97" s="5">
        <f t="shared" si="36"/>
        <v>6</v>
      </c>
      <c r="K97" s="6" t="s">
        <v>638</v>
      </c>
      <c r="L97" s="5">
        <f t="shared" si="37"/>
        <v>6</v>
      </c>
      <c r="M97" s="6" t="s">
        <v>641</v>
      </c>
      <c r="N97" s="5">
        <f t="shared" si="38"/>
        <v>8</v>
      </c>
      <c r="O97" s="6" t="s">
        <v>640</v>
      </c>
      <c r="P97" s="5">
        <f t="shared" si="39"/>
        <v>7</v>
      </c>
      <c r="Q97" s="6" t="s">
        <v>637</v>
      </c>
      <c r="R97" s="5">
        <f t="shared" si="40"/>
        <v>9</v>
      </c>
      <c r="S97" s="6">
        <f t="shared" si="44"/>
        <v>264</v>
      </c>
      <c r="T97" s="7">
        <f t="shared" si="45"/>
        <v>6.2857142857142856</v>
      </c>
      <c r="U97" s="27">
        <v>183</v>
      </c>
      <c r="V97" s="8">
        <f t="shared" si="46"/>
        <v>5.5875000000000004</v>
      </c>
    </row>
    <row r="98" spans="1:23" ht="24" customHeight="1" x14ac:dyDescent="0.35">
      <c r="A98" s="3">
        <v>95</v>
      </c>
      <c r="B98" s="15" t="s">
        <v>469</v>
      </c>
      <c r="C98" s="4" t="s">
        <v>644</v>
      </c>
      <c r="D98" s="5">
        <f t="shared" si="33"/>
        <v>10</v>
      </c>
      <c r="E98" s="6" t="s">
        <v>637</v>
      </c>
      <c r="F98" s="5">
        <f t="shared" si="34"/>
        <v>9</v>
      </c>
      <c r="G98" s="6" t="s">
        <v>644</v>
      </c>
      <c r="H98" s="5">
        <f t="shared" si="35"/>
        <v>10</v>
      </c>
      <c r="I98" s="6" t="s">
        <v>641</v>
      </c>
      <c r="J98" s="5">
        <f t="shared" si="36"/>
        <v>8</v>
      </c>
      <c r="K98" s="6" t="s">
        <v>637</v>
      </c>
      <c r="L98" s="5">
        <f t="shared" si="37"/>
        <v>9</v>
      </c>
      <c r="M98" s="6" t="s">
        <v>637</v>
      </c>
      <c r="N98" s="5">
        <f t="shared" si="38"/>
        <v>9</v>
      </c>
      <c r="O98" s="6" t="s">
        <v>637</v>
      </c>
      <c r="P98" s="5">
        <f t="shared" si="39"/>
        <v>9</v>
      </c>
      <c r="Q98" s="6" t="s">
        <v>644</v>
      </c>
      <c r="R98" s="5">
        <f t="shared" si="40"/>
        <v>10</v>
      </c>
      <c r="S98" s="6">
        <f t="shared" si="44"/>
        <v>386</v>
      </c>
      <c r="T98" s="7">
        <f t="shared" si="45"/>
        <v>9.1904761904761898</v>
      </c>
      <c r="U98" s="27">
        <v>319</v>
      </c>
      <c r="V98" s="8">
        <f t="shared" si="46"/>
        <v>8.8125</v>
      </c>
    </row>
    <row r="99" spans="1:23" ht="24" customHeight="1" x14ac:dyDescent="0.35">
      <c r="A99" s="3">
        <v>96</v>
      </c>
      <c r="B99" s="15" t="s">
        <v>470</v>
      </c>
      <c r="C99" s="4" t="s">
        <v>641</v>
      </c>
      <c r="D99" s="5">
        <f t="shared" si="33"/>
        <v>8</v>
      </c>
      <c r="E99" s="6" t="s">
        <v>637</v>
      </c>
      <c r="F99" s="5">
        <f t="shared" si="34"/>
        <v>9</v>
      </c>
      <c r="G99" s="6" t="s">
        <v>637</v>
      </c>
      <c r="H99" s="5">
        <f t="shared" si="35"/>
        <v>9</v>
      </c>
      <c r="I99" s="6" t="s">
        <v>640</v>
      </c>
      <c r="J99" s="5">
        <f t="shared" si="36"/>
        <v>7</v>
      </c>
      <c r="K99" s="6" t="s">
        <v>640</v>
      </c>
      <c r="L99" s="5">
        <f t="shared" si="37"/>
        <v>7</v>
      </c>
      <c r="M99" s="6" t="s">
        <v>637</v>
      </c>
      <c r="N99" s="5">
        <f t="shared" si="38"/>
        <v>9</v>
      </c>
      <c r="O99" s="6" t="s">
        <v>637</v>
      </c>
      <c r="P99" s="5">
        <f t="shared" si="39"/>
        <v>9</v>
      </c>
      <c r="Q99" s="6" t="s">
        <v>644</v>
      </c>
      <c r="R99" s="5">
        <f t="shared" si="40"/>
        <v>10</v>
      </c>
      <c r="S99" s="6">
        <f t="shared" si="44"/>
        <v>344</v>
      </c>
      <c r="T99" s="7">
        <f t="shared" si="45"/>
        <v>8.1904761904761898</v>
      </c>
      <c r="U99" s="27">
        <v>297</v>
      </c>
      <c r="V99" s="8">
        <f t="shared" si="46"/>
        <v>8.0124999999999993</v>
      </c>
    </row>
    <row r="100" spans="1:23" ht="24" customHeight="1" x14ac:dyDescent="0.35">
      <c r="A100" s="3">
        <v>97</v>
      </c>
      <c r="B100" s="15" t="s">
        <v>471</v>
      </c>
      <c r="C100" s="4" t="s">
        <v>640</v>
      </c>
      <c r="D100" s="5">
        <f t="shared" si="33"/>
        <v>7</v>
      </c>
      <c r="E100" s="6" t="s">
        <v>640</v>
      </c>
      <c r="F100" s="5">
        <f t="shared" si="34"/>
        <v>7</v>
      </c>
      <c r="G100" s="6" t="s">
        <v>638</v>
      </c>
      <c r="H100" s="5">
        <f t="shared" si="35"/>
        <v>6</v>
      </c>
      <c r="I100" s="6" t="s">
        <v>639</v>
      </c>
      <c r="J100" s="5">
        <f t="shared" si="36"/>
        <v>4</v>
      </c>
      <c r="K100" s="6" t="s">
        <v>642</v>
      </c>
      <c r="L100" s="5">
        <f t="shared" si="37"/>
        <v>5</v>
      </c>
      <c r="M100" s="6" t="s">
        <v>637</v>
      </c>
      <c r="N100" s="5">
        <f t="shared" si="38"/>
        <v>9</v>
      </c>
      <c r="O100" s="6" t="s">
        <v>641</v>
      </c>
      <c r="P100" s="5">
        <f t="shared" si="39"/>
        <v>8</v>
      </c>
      <c r="Q100" s="6" t="s">
        <v>644</v>
      </c>
      <c r="R100" s="5">
        <f t="shared" si="40"/>
        <v>10</v>
      </c>
      <c r="S100" s="6">
        <f t="shared" si="44"/>
        <v>264</v>
      </c>
      <c r="T100" s="7">
        <f t="shared" si="45"/>
        <v>6.2857142857142856</v>
      </c>
      <c r="U100" s="27">
        <v>261</v>
      </c>
      <c r="V100" s="8">
        <f t="shared" si="46"/>
        <v>6.5625</v>
      </c>
    </row>
    <row r="101" spans="1:23" ht="24" customHeight="1" x14ac:dyDescent="0.35">
      <c r="A101" s="3">
        <v>98</v>
      </c>
      <c r="B101" s="15" t="s">
        <v>472</v>
      </c>
      <c r="C101" s="4" t="s">
        <v>640</v>
      </c>
      <c r="D101" s="5">
        <f t="shared" si="33"/>
        <v>7</v>
      </c>
      <c r="E101" s="6" t="s">
        <v>641</v>
      </c>
      <c r="F101" s="5">
        <f t="shared" si="34"/>
        <v>8</v>
      </c>
      <c r="G101" s="6" t="s">
        <v>637</v>
      </c>
      <c r="H101" s="5">
        <f t="shared" si="35"/>
        <v>9</v>
      </c>
      <c r="I101" s="6" t="s">
        <v>641</v>
      </c>
      <c r="J101" s="5">
        <f t="shared" si="36"/>
        <v>8</v>
      </c>
      <c r="K101" s="6" t="s">
        <v>641</v>
      </c>
      <c r="L101" s="5">
        <f t="shared" si="37"/>
        <v>8</v>
      </c>
      <c r="M101" s="6" t="s">
        <v>641</v>
      </c>
      <c r="N101" s="5">
        <f t="shared" si="38"/>
        <v>8</v>
      </c>
      <c r="O101" s="6" t="s">
        <v>640</v>
      </c>
      <c r="P101" s="5">
        <f t="shared" si="39"/>
        <v>7</v>
      </c>
      <c r="Q101" s="6" t="s">
        <v>644</v>
      </c>
      <c r="R101" s="5">
        <f t="shared" si="40"/>
        <v>10</v>
      </c>
      <c r="S101" s="6">
        <f t="shared" si="44"/>
        <v>336</v>
      </c>
      <c r="T101" s="7">
        <f t="shared" si="45"/>
        <v>8</v>
      </c>
      <c r="U101" s="27">
        <v>321</v>
      </c>
      <c r="V101" s="8">
        <f t="shared" si="46"/>
        <v>8.2125000000000004</v>
      </c>
    </row>
    <row r="102" spans="1:23" ht="24" customHeight="1" x14ac:dyDescent="0.35">
      <c r="A102" s="3">
        <v>99</v>
      </c>
      <c r="B102" s="15" t="s">
        <v>473</v>
      </c>
      <c r="C102" s="4" t="s">
        <v>642</v>
      </c>
      <c r="D102" s="5">
        <f t="shared" si="33"/>
        <v>5</v>
      </c>
      <c r="E102" s="6" t="s">
        <v>642</v>
      </c>
      <c r="F102" s="5">
        <f t="shared" si="34"/>
        <v>5</v>
      </c>
      <c r="G102" s="6" t="s">
        <v>638</v>
      </c>
      <c r="H102" s="5">
        <f t="shared" si="35"/>
        <v>6</v>
      </c>
      <c r="I102" s="6" t="s">
        <v>642</v>
      </c>
      <c r="J102" s="5">
        <f t="shared" si="36"/>
        <v>5</v>
      </c>
      <c r="K102" s="6" t="s">
        <v>642</v>
      </c>
      <c r="L102" s="5">
        <f t="shared" si="37"/>
        <v>5</v>
      </c>
      <c r="M102" s="6" t="s">
        <v>637</v>
      </c>
      <c r="N102" s="5">
        <f t="shared" si="38"/>
        <v>9</v>
      </c>
      <c r="O102" s="6" t="s">
        <v>641</v>
      </c>
      <c r="P102" s="5">
        <f t="shared" si="39"/>
        <v>8</v>
      </c>
      <c r="Q102" s="6" t="s">
        <v>644</v>
      </c>
      <c r="R102" s="5">
        <f t="shared" si="40"/>
        <v>10</v>
      </c>
      <c r="S102" s="6">
        <f t="shared" si="44"/>
        <v>240</v>
      </c>
      <c r="T102" s="7">
        <f t="shared" si="45"/>
        <v>5.7142857142857144</v>
      </c>
      <c r="U102" s="27">
        <v>220</v>
      </c>
      <c r="V102" s="8">
        <f t="shared" si="46"/>
        <v>5.75</v>
      </c>
    </row>
    <row r="103" spans="1:23" ht="24" customHeight="1" x14ac:dyDescent="0.35">
      <c r="A103" s="3">
        <v>100</v>
      </c>
      <c r="B103" s="15" t="s">
        <v>474</v>
      </c>
      <c r="C103" s="4" t="s">
        <v>640</v>
      </c>
      <c r="D103" s="5">
        <f t="shared" si="33"/>
        <v>7</v>
      </c>
      <c r="E103" s="6" t="s">
        <v>641</v>
      </c>
      <c r="F103" s="5">
        <f t="shared" si="34"/>
        <v>8</v>
      </c>
      <c r="G103" s="6" t="s">
        <v>641</v>
      </c>
      <c r="H103" s="5">
        <f t="shared" si="35"/>
        <v>8</v>
      </c>
      <c r="I103" s="6" t="s">
        <v>640</v>
      </c>
      <c r="J103" s="5">
        <f t="shared" si="36"/>
        <v>7</v>
      </c>
      <c r="K103" s="6" t="s">
        <v>640</v>
      </c>
      <c r="L103" s="5">
        <f t="shared" si="37"/>
        <v>7</v>
      </c>
      <c r="M103" s="6" t="s">
        <v>641</v>
      </c>
      <c r="N103" s="5">
        <f t="shared" si="38"/>
        <v>8</v>
      </c>
      <c r="O103" s="6" t="s">
        <v>640</v>
      </c>
      <c r="P103" s="5">
        <f t="shared" si="39"/>
        <v>7</v>
      </c>
      <c r="Q103" s="6" t="s">
        <v>637</v>
      </c>
      <c r="R103" s="5">
        <f t="shared" si="40"/>
        <v>9</v>
      </c>
      <c r="S103" s="6">
        <f t="shared" si="44"/>
        <v>314</v>
      </c>
      <c r="T103" s="7">
        <f t="shared" si="45"/>
        <v>7.4761904761904763</v>
      </c>
      <c r="U103" s="27">
        <v>256</v>
      </c>
      <c r="V103" s="8">
        <f t="shared" si="46"/>
        <v>7.125</v>
      </c>
    </row>
    <row r="104" spans="1:23" ht="24" customHeight="1" x14ac:dyDescent="0.35">
      <c r="A104" s="3">
        <v>101</v>
      </c>
      <c r="B104" s="15" t="s">
        <v>475</v>
      </c>
      <c r="C104" s="4" t="s">
        <v>641</v>
      </c>
      <c r="D104" s="5">
        <f t="shared" si="33"/>
        <v>8</v>
      </c>
      <c r="E104" s="6" t="s">
        <v>637</v>
      </c>
      <c r="F104" s="5">
        <f t="shared" si="34"/>
        <v>9</v>
      </c>
      <c r="G104" s="6" t="s">
        <v>641</v>
      </c>
      <c r="H104" s="5">
        <f t="shared" si="35"/>
        <v>8</v>
      </c>
      <c r="I104" s="6" t="s">
        <v>641</v>
      </c>
      <c r="J104" s="5">
        <f t="shared" si="36"/>
        <v>8</v>
      </c>
      <c r="K104" s="6" t="s">
        <v>640</v>
      </c>
      <c r="L104" s="5">
        <f t="shared" si="37"/>
        <v>7</v>
      </c>
      <c r="M104" s="6" t="s">
        <v>640</v>
      </c>
      <c r="N104" s="5">
        <f t="shared" si="38"/>
        <v>7</v>
      </c>
      <c r="O104" s="6" t="s">
        <v>641</v>
      </c>
      <c r="P104" s="5">
        <f t="shared" si="39"/>
        <v>8</v>
      </c>
      <c r="Q104" s="6" t="s">
        <v>637</v>
      </c>
      <c r="R104" s="5">
        <f t="shared" si="40"/>
        <v>9</v>
      </c>
      <c r="S104" s="6">
        <f t="shared" si="44"/>
        <v>338</v>
      </c>
      <c r="T104" s="7">
        <f t="shared" si="45"/>
        <v>8.0476190476190474</v>
      </c>
      <c r="U104" s="27">
        <v>272</v>
      </c>
      <c r="V104" s="8">
        <f t="shared" si="46"/>
        <v>7.625</v>
      </c>
    </row>
    <row r="105" spans="1:23" ht="24" customHeight="1" x14ac:dyDescent="0.35">
      <c r="A105" s="3">
        <v>102</v>
      </c>
      <c r="B105" s="15" t="s">
        <v>476</v>
      </c>
      <c r="C105" s="4" t="s">
        <v>638</v>
      </c>
      <c r="D105" s="5">
        <f t="shared" si="33"/>
        <v>6</v>
      </c>
      <c r="E105" s="6" t="s">
        <v>640</v>
      </c>
      <c r="F105" s="5">
        <f t="shared" si="34"/>
        <v>7</v>
      </c>
      <c r="G105" s="6" t="s">
        <v>637</v>
      </c>
      <c r="H105" s="5">
        <f t="shared" si="35"/>
        <v>9</v>
      </c>
      <c r="I105" s="6" t="s">
        <v>638</v>
      </c>
      <c r="J105" s="5">
        <f t="shared" si="36"/>
        <v>6</v>
      </c>
      <c r="K105" s="6" t="s">
        <v>642</v>
      </c>
      <c r="L105" s="5">
        <f t="shared" si="37"/>
        <v>5</v>
      </c>
      <c r="M105" s="6" t="s">
        <v>637</v>
      </c>
      <c r="N105" s="5">
        <f t="shared" si="38"/>
        <v>9</v>
      </c>
      <c r="O105" s="6" t="s">
        <v>641</v>
      </c>
      <c r="P105" s="5">
        <f t="shared" si="39"/>
        <v>8</v>
      </c>
      <c r="Q105" s="6" t="s">
        <v>644</v>
      </c>
      <c r="R105" s="5">
        <f t="shared" si="40"/>
        <v>10</v>
      </c>
      <c r="S105" s="6">
        <f t="shared" si="44"/>
        <v>290</v>
      </c>
      <c r="T105" s="7">
        <f t="shared" si="45"/>
        <v>6.9047619047619051</v>
      </c>
      <c r="U105" s="27">
        <v>263</v>
      </c>
      <c r="V105" s="8">
        <f t="shared" si="46"/>
        <v>6.9124999999999996</v>
      </c>
    </row>
    <row r="106" spans="1:23" ht="24" customHeight="1" x14ac:dyDescent="0.35">
      <c r="A106" s="3">
        <v>103</v>
      </c>
      <c r="B106" s="15" t="s">
        <v>477</v>
      </c>
      <c r="C106" s="4" t="s">
        <v>637</v>
      </c>
      <c r="D106" s="5">
        <f t="shared" si="33"/>
        <v>9</v>
      </c>
      <c r="E106" s="6" t="s">
        <v>640</v>
      </c>
      <c r="F106" s="5">
        <f t="shared" si="34"/>
        <v>7</v>
      </c>
      <c r="G106" s="6" t="s">
        <v>640</v>
      </c>
      <c r="H106" s="5">
        <f t="shared" si="35"/>
        <v>7</v>
      </c>
      <c r="I106" s="6" t="s">
        <v>640</v>
      </c>
      <c r="J106" s="5">
        <f t="shared" si="36"/>
        <v>7</v>
      </c>
      <c r="K106" s="6" t="s">
        <v>637</v>
      </c>
      <c r="L106" s="5">
        <f t="shared" si="37"/>
        <v>9</v>
      </c>
      <c r="M106" s="6" t="s">
        <v>644</v>
      </c>
      <c r="N106" s="5">
        <f t="shared" si="38"/>
        <v>10</v>
      </c>
      <c r="O106" s="6" t="s">
        <v>637</v>
      </c>
      <c r="P106" s="5">
        <f t="shared" si="39"/>
        <v>9</v>
      </c>
      <c r="Q106" s="6" t="s">
        <v>644</v>
      </c>
      <c r="R106" s="5">
        <f t="shared" si="40"/>
        <v>10</v>
      </c>
      <c r="S106" s="6">
        <f t="shared" si="44"/>
        <v>338</v>
      </c>
      <c r="T106" s="7">
        <f t="shared" si="45"/>
        <v>8.0476190476190474</v>
      </c>
      <c r="U106" s="27">
        <v>300</v>
      </c>
      <c r="V106" s="8">
        <f t="shared" si="46"/>
        <v>7.9749999999999996</v>
      </c>
    </row>
    <row r="107" spans="1:23" ht="24" customHeight="1" x14ac:dyDescent="0.35">
      <c r="A107" s="3">
        <v>104</v>
      </c>
      <c r="B107" s="15" t="s">
        <v>478</v>
      </c>
      <c r="C107" s="4" t="s">
        <v>641</v>
      </c>
      <c r="D107" s="5">
        <f t="shared" si="33"/>
        <v>8</v>
      </c>
      <c r="E107" s="6" t="s">
        <v>641</v>
      </c>
      <c r="F107" s="5">
        <f t="shared" si="34"/>
        <v>8</v>
      </c>
      <c r="G107" s="6" t="s">
        <v>641</v>
      </c>
      <c r="H107" s="5">
        <f t="shared" si="35"/>
        <v>8</v>
      </c>
      <c r="I107" s="6" t="s">
        <v>640</v>
      </c>
      <c r="J107" s="5">
        <f t="shared" si="36"/>
        <v>7</v>
      </c>
      <c r="K107" s="6" t="s">
        <v>637</v>
      </c>
      <c r="L107" s="5">
        <f t="shared" si="37"/>
        <v>9</v>
      </c>
      <c r="M107" s="6" t="s">
        <v>644</v>
      </c>
      <c r="N107" s="5">
        <f t="shared" si="38"/>
        <v>10</v>
      </c>
      <c r="O107" s="6" t="s">
        <v>637</v>
      </c>
      <c r="P107" s="5">
        <f t="shared" si="39"/>
        <v>9</v>
      </c>
      <c r="Q107" s="6" t="s">
        <v>644</v>
      </c>
      <c r="R107" s="5">
        <f t="shared" si="40"/>
        <v>10</v>
      </c>
      <c r="S107" s="6">
        <f t="shared" si="44"/>
        <v>344</v>
      </c>
      <c r="T107" s="7">
        <f t="shared" si="45"/>
        <v>8.1904761904761898</v>
      </c>
      <c r="U107" s="27">
        <v>273</v>
      </c>
      <c r="V107" s="8">
        <f t="shared" si="46"/>
        <v>7.7125000000000004</v>
      </c>
    </row>
    <row r="108" spans="1:23" ht="24" customHeight="1" x14ac:dyDescent="0.35">
      <c r="A108" s="3">
        <v>105</v>
      </c>
      <c r="B108" s="15" t="s">
        <v>479</v>
      </c>
      <c r="C108" s="4" t="s">
        <v>640</v>
      </c>
      <c r="D108" s="5">
        <f t="shared" si="33"/>
        <v>7</v>
      </c>
      <c r="E108" s="6" t="s">
        <v>640</v>
      </c>
      <c r="F108" s="5">
        <f t="shared" si="34"/>
        <v>7</v>
      </c>
      <c r="G108" s="6" t="s">
        <v>641</v>
      </c>
      <c r="H108" s="5">
        <f t="shared" si="35"/>
        <v>8</v>
      </c>
      <c r="I108" s="6" t="s">
        <v>638</v>
      </c>
      <c r="J108" s="5">
        <f t="shared" si="36"/>
        <v>6</v>
      </c>
      <c r="K108" s="6" t="s">
        <v>638</v>
      </c>
      <c r="L108" s="5">
        <f t="shared" si="37"/>
        <v>6</v>
      </c>
      <c r="M108" s="6" t="s">
        <v>637</v>
      </c>
      <c r="N108" s="5">
        <f t="shared" si="38"/>
        <v>9</v>
      </c>
      <c r="O108" s="6" t="s">
        <v>641</v>
      </c>
      <c r="P108" s="5">
        <f t="shared" si="39"/>
        <v>8</v>
      </c>
      <c r="Q108" s="6" t="s">
        <v>637</v>
      </c>
      <c r="R108" s="5">
        <f t="shared" si="40"/>
        <v>9</v>
      </c>
      <c r="S108" s="6">
        <f t="shared" si="44"/>
        <v>296</v>
      </c>
      <c r="T108" s="7">
        <f t="shared" si="45"/>
        <v>7.0476190476190474</v>
      </c>
      <c r="U108" s="27">
        <v>280</v>
      </c>
      <c r="V108" s="8">
        <f t="shared" si="46"/>
        <v>7.2</v>
      </c>
    </row>
    <row r="109" spans="1:23" ht="24" customHeight="1" x14ac:dyDescent="0.35">
      <c r="A109" s="3">
        <v>106</v>
      </c>
      <c r="B109" s="15" t="s">
        <v>480</v>
      </c>
      <c r="C109" s="34" t="s">
        <v>645</v>
      </c>
      <c r="D109" s="5">
        <f t="shared" si="33"/>
        <v>0</v>
      </c>
      <c r="E109" s="9" t="s">
        <v>648</v>
      </c>
      <c r="F109" s="5" t="b">
        <f t="shared" si="34"/>
        <v>0</v>
      </c>
      <c r="G109" s="6" t="s">
        <v>642</v>
      </c>
      <c r="H109" s="5">
        <f t="shared" si="35"/>
        <v>5</v>
      </c>
      <c r="I109" s="6" t="s">
        <v>639</v>
      </c>
      <c r="J109" s="5">
        <f t="shared" si="36"/>
        <v>4</v>
      </c>
      <c r="K109" s="6" t="s">
        <v>639</v>
      </c>
      <c r="L109" s="5">
        <f t="shared" si="37"/>
        <v>4</v>
      </c>
      <c r="M109" s="6" t="s">
        <v>640</v>
      </c>
      <c r="N109" s="5">
        <f t="shared" si="38"/>
        <v>7</v>
      </c>
      <c r="O109" s="6" t="s">
        <v>640</v>
      </c>
      <c r="P109" s="5">
        <f t="shared" si="39"/>
        <v>7</v>
      </c>
      <c r="Q109" s="6" t="s">
        <v>641</v>
      </c>
      <c r="R109" s="5">
        <f t="shared" si="40"/>
        <v>8</v>
      </c>
      <c r="S109" s="6">
        <f t="shared" si="44"/>
        <v>130</v>
      </c>
      <c r="T109" s="7">
        <f t="shared" si="45"/>
        <v>3.0952380952380953</v>
      </c>
      <c r="U109" s="27">
        <v>167</v>
      </c>
      <c r="V109" s="8">
        <f t="shared" si="46"/>
        <v>3.7124999999999999</v>
      </c>
      <c r="W109" t="s">
        <v>656</v>
      </c>
    </row>
    <row r="110" spans="1:23" ht="24" customHeight="1" x14ac:dyDescent="0.35">
      <c r="A110" s="3">
        <v>107</v>
      </c>
      <c r="B110" s="15" t="s">
        <v>481</v>
      </c>
      <c r="C110" s="4" t="s">
        <v>642</v>
      </c>
      <c r="D110" s="5">
        <f t="shared" si="33"/>
        <v>5</v>
      </c>
      <c r="E110" s="6" t="s">
        <v>639</v>
      </c>
      <c r="F110" s="5">
        <f t="shared" si="34"/>
        <v>4</v>
      </c>
      <c r="G110" s="6" t="s">
        <v>638</v>
      </c>
      <c r="H110" s="5">
        <f t="shared" si="35"/>
        <v>6</v>
      </c>
      <c r="I110" s="6" t="s">
        <v>639</v>
      </c>
      <c r="J110" s="5">
        <f t="shared" si="36"/>
        <v>4</v>
      </c>
      <c r="K110" s="6" t="s">
        <v>639</v>
      </c>
      <c r="L110" s="5">
        <f t="shared" si="37"/>
        <v>4</v>
      </c>
      <c r="M110" s="6" t="s">
        <v>641</v>
      </c>
      <c r="N110" s="5">
        <f t="shared" si="38"/>
        <v>8</v>
      </c>
      <c r="O110" s="6" t="s">
        <v>641</v>
      </c>
      <c r="P110" s="5">
        <f t="shared" si="39"/>
        <v>8</v>
      </c>
      <c r="Q110" s="6" t="s">
        <v>637</v>
      </c>
      <c r="R110" s="5">
        <f t="shared" si="40"/>
        <v>9</v>
      </c>
      <c r="S110" s="6">
        <f t="shared" ref="S110:S116" si="47">(D110*8+F110*8+H110*6+J110*8+L110*6+N110*2+P110*2+R110*2)</f>
        <v>214</v>
      </c>
      <c r="T110" s="7">
        <f t="shared" ref="T110:T116" si="48">(S110/42)</f>
        <v>5.0952380952380949</v>
      </c>
      <c r="U110" s="32">
        <v>195</v>
      </c>
      <c r="V110" s="8">
        <f t="shared" ref="V110:V116" si="49">(S110+U110)/80</f>
        <v>5.1124999999999998</v>
      </c>
    </row>
    <row r="111" spans="1:23" ht="24" customHeight="1" x14ac:dyDescent="0.35">
      <c r="A111" s="3">
        <v>108</v>
      </c>
      <c r="B111" s="15" t="s">
        <v>482</v>
      </c>
      <c r="C111" s="4" t="s">
        <v>641</v>
      </c>
      <c r="D111" s="5">
        <f t="shared" si="33"/>
        <v>8</v>
      </c>
      <c r="E111" s="6" t="s">
        <v>641</v>
      </c>
      <c r="F111" s="5">
        <f t="shared" si="34"/>
        <v>8</v>
      </c>
      <c r="G111" s="6" t="s">
        <v>640</v>
      </c>
      <c r="H111" s="5">
        <f t="shared" si="35"/>
        <v>7</v>
      </c>
      <c r="I111" s="6" t="s">
        <v>642</v>
      </c>
      <c r="J111" s="5">
        <f t="shared" si="36"/>
        <v>5</v>
      </c>
      <c r="K111" s="6" t="s">
        <v>642</v>
      </c>
      <c r="L111" s="5">
        <f t="shared" si="37"/>
        <v>5</v>
      </c>
      <c r="M111" s="6" t="s">
        <v>637</v>
      </c>
      <c r="N111" s="5">
        <f t="shared" si="38"/>
        <v>9</v>
      </c>
      <c r="O111" s="6" t="s">
        <v>640</v>
      </c>
      <c r="P111" s="5">
        <f t="shared" si="39"/>
        <v>7</v>
      </c>
      <c r="Q111" s="6" t="s">
        <v>644</v>
      </c>
      <c r="R111" s="5">
        <f t="shared" si="40"/>
        <v>10</v>
      </c>
      <c r="S111" s="6">
        <f t="shared" si="47"/>
        <v>292</v>
      </c>
      <c r="T111" s="7">
        <f t="shared" si="48"/>
        <v>6.9523809523809526</v>
      </c>
      <c r="U111" s="32">
        <v>226</v>
      </c>
      <c r="V111" s="8">
        <f t="shared" si="49"/>
        <v>6.4749999999999996</v>
      </c>
    </row>
    <row r="112" spans="1:23" ht="24" customHeight="1" x14ac:dyDescent="0.35">
      <c r="A112" s="3">
        <v>109</v>
      </c>
      <c r="B112" s="15" t="s">
        <v>483</v>
      </c>
      <c r="C112" s="4" t="s">
        <v>640</v>
      </c>
      <c r="D112" s="5">
        <f t="shared" si="33"/>
        <v>7</v>
      </c>
      <c r="E112" s="6" t="s">
        <v>642</v>
      </c>
      <c r="F112" s="5">
        <f t="shared" si="34"/>
        <v>5</v>
      </c>
      <c r="G112" s="6" t="s">
        <v>638</v>
      </c>
      <c r="H112" s="5">
        <f t="shared" si="35"/>
        <v>6</v>
      </c>
      <c r="I112" s="6" t="s">
        <v>638</v>
      </c>
      <c r="J112" s="5">
        <f t="shared" si="36"/>
        <v>6</v>
      </c>
      <c r="K112" s="6" t="s">
        <v>642</v>
      </c>
      <c r="L112" s="5">
        <f t="shared" si="37"/>
        <v>5</v>
      </c>
      <c r="M112" s="6" t="s">
        <v>637</v>
      </c>
      <c r="N112" s="5">
        <f t="shared" si="38"/>
        <v>9</v>
      </c>
      <c r="O112" s="6" t="s">
        <v>641</v>
      </c>
      <c r="P112" s="5">
        <f t="shared" si="39"/>
        <v>8</v>
      </c>
      <c r="Q112" s="6" t="s">
        <v>637</v>
      </c>
      <c r="R112" s="5">
        <f t="shared" si="40"/>
        <v>9</v>
      </c>
      <c r="S112" s="6">
        <f t="shared" si="47"/>
        <v>262</v>
      </c>
      <c r="T112" s="7">
        <f t="shared" si="48"/>
        <v>6.2380952380952381</v>
      </c>
      <c r="U112" s="76">
        <v>173</v>
      </c>
      <c r="V112" s="8">
        <f t="shared" si="49"/>
        <v>5.4375</v>
      </c>
    </row>
    <row r="113" spans="1:23" ht="24" customHeight="1" x14ac:dyDescent="0.35">
      <c r="A113" s="3">
        <v>110</v>
      </c>
      <c r="B113" s="24" t="s">
        <v>484</v>
      </c>
      <c r="C113" s="4" t="s">
        <v>637</v>
      </c>
      <c r="D113" s="5">
        <f t="shared" si="33"/>
        <v>9</v>
      </c>
      <c r="E113" s="6" t="s">
        <v>640</v>
      </c>
      <c r="F113" s="5">
        <f t="shared" si="34"/>
        <v>7</v>
      </c>
      <c r="G113" s="6" t="s">
        <v>637</v>
      </c>
      <c r="H113" s="5">
        <f t="shared" si="35"/>
        <v>9</v>
      </c>
      <c r="I113" s="77" t="s">
        <v>641</v>
      </c>
      <c r="J113" s="5">
        <f t="shared" si="36"/>
        <v>8</v>
      </c>
      <c r="K113" s="6" t="s">
        <v>638</v>
      </c>
      <c r="L113" s="5">
        <f t="shared" si="37"/>
        <v>6</v>
      </c>
      <c r="M113" s="6" t="s">
        <v>641</v>
      </c>
      <c r="N113" s="5">
        <f t="shared" si="38"/>
        <v>8</v>
      </c>
      <c r="O113" s="77" t="s">
        <v>641</v>
      </c>
      <c r="P113" s="5">
        <f t="shared" si="39"/>
        <v>8</v>
      </c>
      <c r="Q113" s="6" t="s">
        <v>644</v>
      </c>
      <c r="R113" s="5">
        <f t="shared" si="40"/>
        <v>10</v>
      </c>
      <c r="S113" s="6">
        <f t="shared" si="47"/>
        <v>334</v>
      </c>
      <c r="T113" s="7">
        <f t="shared" si="48"/>
        <v>7.9523809523809526</v>
      </c>
      <c r="U113" s="32">
        <v>270</v>
      </c>
      <c r="V113" s="8">
        <f t="shared" si="49"/>
        <v>7.55</v>
      </c>
    </row>
    <row r="114" spans="1:23" ht="24" customHeight="1" x14ac:dyDescent="0.35">
      <c r="A114" s="3">
        <v>111</v>
      </c>
      <c r="B114" s="24" t="s">
        <v>485</v>
      </c>
      <c r="C114" s="4" t="s">
        <v>641</v>
      </c>
      <c r="D114" s="5">
        <f t="shared" si="33"/>
        <v>8</v>
      </c>
      <c r="E114" s="6" t="s">
        <v>641</v>
      </c>
      <c r="F114" s="5">
        <f t="shared" si="34"/>
        <v>8</v>
      </c>
      <c r="G114" s="6" t="s">
        <v>640</v>
      </c>
      <c r="H114" s="5">
        <f t="shared" si="35"/>
        <v>7</v>
      </c>
      <c r="I114" s="73" t="s">
        <v>640</v>
      </c>
      <c r="J114" s="5">
        <f t="shared" si="36"/>
        <v>7</v>
      </c>
      <c r="K114" s="6" t="s">
        <v>637</v>
      </c>
      <c r="L114" s="5">
        <f t="shared" si="37"/>
        <v>9</v>
      </c>
      <c r="M114" s="6" t="s">
        <v>644</v>
      </c>
      <c r="N114" s="5">
        <f t="shared" si="38"/>
        <v>10</v>
      </c>
      <c r="O114" s="73" t="s">
        <v>637</v>
      </c>
      <c r="P114" s="5">
        <f t="shared" si="39"/>
        <v>9</v>
      </c>
      <c r="Q114" s="6" t="s">
        <v>644</v>
      </c>
      <c r="R114" s="5">
        <f t="shared" si="40"/>
        <v>10</v>
      </c>
      <c r="S114" s="6">
        <f t="shared" si="47"/>
        <v>338</v>
      </c>
      <c r="T114" s="7">
        <f t="shared" si="48"/>
        <v>8.0476190476190474</v>
      </c>
      <c r="U114" s="32">
        <v>318</v>
      </c>
      <c r="V114" s="8">
        <f t="shared" si="49"/>
        <v>8.1999999999999993</v>
      </c>
    </row>
    <row r="115" spans="1:23" ht="24" customHeight="1" x14ac:dyDescent="0.35">
      <c r="A115" s="3">
        <v>112</v>
      </c>
      <c r="B115" s="24" t="s">
        <v>486</v>
      </c>
      <c r="C115" s="4" t="s">
        <v>641</v>
      </c>
      <c r="D115" s="5">
        <f t="shared" si="33"/>
        <v>8</v>
      </c>
      <c r="E115" s="6" t="s">
        <v>638</v>
      </c>
      <c r="F115" s="5">
        <f t="shared" si="34"/>
        <v>6</v>
      </c>
      <c r="G115" s="6" t="s">
        <v>640</v>
      </c>
      <c r="H115" s="5">
        <f t="shared" si="35"/>
        <v>7</v>
      </c>
      <c r="I115" s="73" t="s">
        <v>640</v>
      </c>
      <c r="J115" s="5">
        <f t="shared" si="36"/>
        <v>7</v>
      </c>
      <c r="K115" s="6" t="s">
        <v>640</v>
      </c>
      <c r="L115" s="5">
        <f t="shared" si="37"/>
        <v>7</v>
      </c>
      <c r="M115" s="6" t="s">
        <v>644</v>
      </c>
      <c r="N115" s="5">
        <f t="shared" si="38"/>
        <v>10</v>
      </c>
      <c r="O115" s="73" t="s">
        <v>640</v>
      </c>
      <c r="P115" s="5">
        <f t="shared" si="39"/>
        <v>7</v>
      </c>
      <c r="Q115" s="6" t="s">
        <v>637</v>
      </c>
      <c r="R115" s="5">
        <f t="shared" si="40"/>
        <v>9</v>
      </c>
      <c r="S115" s="6">
        <f t="shared" si="47"/>
        <v>304</v>
      </c>
      <c r="T115" s="7">
        <f t="shared" si="48"/>
        <v>7.2380952380952381</v>
      </c>
      <c r="U115" s="32">
        <v>280</v>
      </c>
      <c r="V115" s="8">
        <f t="shared" si="49"/>
        <v>7.3</v>
      </c>
    </row>
    <row r="116" spans="1:23" ht="24" customHeight="1" x14ac:dyDescent="0.35">
      <c r="A116" s="3">
        <v>113</v>
      </c>
      <c r="B116" s="24" t="s">
        <v>487</v>
      </c>
      <c r="C116" s="4" t="s">
        <v>639</v>
      </c>
      <c r="D116" s="5">
        <f t="shared" si="33"/>
        <v>4</v>
      </c>
      <c r="E116" s="6" t="s">
        <v>643</v>
      </c>
      <c r="F116" s="5" t="b">
        <f t="shared" si="34"/>
        <v>0</v>
      </c>
      <c r="G116" s="9" t="s">
        <v>645</v>
      </c>
      <c r="H116" s="5">
        <f t="shared" si="35"/>
        <v>0</v>
      </c>
      <c r="I116" s="73" t="s">
        <v>643</v>
      </c>
      <c r="J116" s="5" t="b">
        <f t="shared" si="36"/>
        <v>0</v>
      </c>
      <c r="K116" s="9" t="s">
        <v>645</v>
      </c>
      <c r="L116" s="5">
        <f t="shared" si="37"/>
        <v>0</v>
      </c>
      <c r="M116" s="9" t="s">
        <v>645</v>
      </c>
      <c r="N116" s="5">
        <f t="shared" si="38"/>
        <v>0</v>
      </c>
      <c r="O116" s="73" t="s">
        <v>640</v>
      </c>
      <c r="P116" s="5">
        <f t="shared" si="39"/>
        <v>7</v>
      </c>
      <c r="Q116" s="9" t="s">
        <v>645</v>
      </c>
      <c r="R116" s="5">
        <f t="shared" si="40"/>
        <v>0</v>
      </c>
      <c r="S116" s="6">
        <f t="shared" si="47"/>
        <v>46</v>
      </c>
      <c r="T116" s="7">
        <f t="shared" si="48"/>
        <v>1.0952380952380953</v>
      </c>
      <c r="U116" s="32">
        <v>262</v>
      </c>
      <c r="V116" s="8">
        <f t="shared" si="49"/>
        <v>3.85</v>
      </c>
      <c r="W116" t="s">
        <v>693</v>
      </c>
    </row>
    <row r="117" spans="1:23" ht="24" customHeight="1" x14ac:dyDescent="0.35">
      <c r="A117" s="3">
        <v>114</v>
      </c>
      <c r="B117" s="24" t="s">
        <v>488</v>
      </c>
      <c r="C117" s="4" t="s">
        <v>644</v>
      </c>
      <c r="D117" s="5">
        <f t="shared" si="33"/>
        <v>10</v>
      </c>
      <c r="E117" s="6" t="s">
        <v>638</v>
      </c>
      <c r="F117" s="5">
        <f t="shared" si="34"/>
        <v>6</v>
      </c>
      <c r="G117" s="6" t="s">
        <v>640</v>
      </c>
      <c r="H117" s="5">
        <f t="shared" si="35"/>
        <v>7</v>
      </c>
      <c r="I117" s="73" t="s">
        <v>640</v>
      </c>
      <c r="J117" s="5">
        <f t="shared" si="36"/>
        <v>7</v>
      </c>
      <c r="K117" s="6" t="s">
        <v>637</v>
      </c>
      <c r="L117" s="5">
        <f t="shared" si="37"/>
        <v>9</v>
      </c>
      <c r="M117" s="6" t="s">
        <v>641</v>
      </c>
      <c r="N117" s="5">
        <f t="shared" si="38"/>
        <v>8</v>
      </c>
      <c r="O117" s="73" t="s">
        <v>640</v>
      </c>
      <c r="P117" s="5">
        <f t="shared" si="39"/>
        <v>7</v>
      </c>
      <c r="Q117" s="6" t="s">
        <v>637</v>
      </c>
      <c r="R117" s="5">
        <f t="shared" si="40"/>
        <v>9</v>
      </c>
      <c r="S117" s="6">
        <f t="shared" ref="S117:S120" si="50">(D117*8+F117*8+H117*6+J117*8+L117*6+N117*2+P117*2+R117*2)</f>
        <v>328</v>
      </c>
      <c r="T117" s="7">
        <f t="shared" ref="T117:T120" si="51">(S117/42)</f>
        <v>7.8095238095238093</v>
      </c>
      <c r="U117" s="32">
        <v>241</v>
      </c>
      <c r="V117" s="8">
        <f t="shared" ref="V117:V120" si="52">(S117+U117)/80</f>
        <v>7.1124999999999998</v>
      </c>
    </row>
    <row r="118" spans="1:23" ht="24" customHeight="1" x14ac:dyDescent="0.35">
      <c r="A118" s="3">
        <v>115</v>
      </c>
      <c r="B118" s="24" t="s">
        <v>489</v>
      </c>
      <c r="C118" s="4" t="s">
        <v>641</v>
      </c>
      <c r="D118" s="5">
        <f t="shared" si="33"/>
        <v>8</v>
      </c>
      <c r="E118" s="6" t="s">
        <v>640</v>
      </c>
      <c r="F118" s="5">
        <f t="shared" si="34"/>
        <v>7</v>
      </c>
      <c r="G118" s="6" t="s">
        <v>637</v>
      </c>
      <c r="H118" s="5">
        <f t="shared" si="35"/>
        <v>9</v>
      </c>
      <c r="I118" s="73" t="s">
        <v>638</v>
      </c>
      <c r="J118" s="5">
        <f t="shared" si="36"/>
        <v>6</v>
      </c>
      <c r="K118" s="6" t="s">
        <v>641</v>
      </c>
      <c r="L118" s="5">
        <f t="shared" si="37"/>
        <v>8</v>
      </c>
      <c r="M118" s="6" t="s">
        <v>644</v>
      </c>
      <c r="N118" s="5">
        <f t="shared" si="38"/>
        <v>10</v>
      </c>
      <c r="O118" s="73" t="s">
        <v>641</v>
      </c>
      <c r="P118" s="5">
        <f t="shared" si="39"/>
        <v>8</v>
      </c>
      <c r="Q118" s="6" t="s">
        <v>637</v>
      </c>
      <c r="R118" s="5">
        <f t="shared" si="40"/>
        <v>9</v>
      </c>
      <c r="S118" s="6">
        <f t="shared" si="50"/>
        <v>324</v>
      </c>
      <c r="T118" s="7">
        <f t="shared" si="51"/>
        <v>7.7142857142857144</v>
      </c>
      <c r="U118" s="32">
        <v>279</v>
      </c>
      <c r="V118" s="8">
        <f t="shared" si="52"/>
        <v>7.5374999999999996</v>
      </c>
    </row>
    <row r="119" spans="1:23" ht="24" customHeight="1" x14ac:dyDescent="0.35">
      <c r="A119" s="3">
        <v>116</v>
      </c>
      <c r="B119" s="24" t="s">
        <v>490</v>
      </c>
      <c r="C119" s="4" t="s">
        <v>644</v>
      </c>
      <c r="D119" s="5">
        <f t="shared" si="33"/>
        <v>10</v>
      </c>
      <c r="E119" s="6" t="s">
        <v>637</v>
      </c>
      <c r="F119" s="5">
        <f t="shared" si="34"/>
        <v>9</v>
      </c>
      <c r="G119" s="6" t="s">
        <v>637</v>
      </c>
      <c r="H119" s="5">
        <f t="shared" si="35"/>
        <v>9</v>
      </c>
      <c r="I119" s="73" t="s">
        <v>640</v>
      </c>
      <c r="J119" s="5">
        <f t="shared" si="36"/>
        <v>7</v>
      </c>
      <c r="K119" s="6" t="s">
        <v>637</v>
      </c>
      <c r="L119" s="5">
        <f t="shared" si="37"/>
        <v>9</v>
      </c>
      <c r="M119" s="6" t="s">
        <v>637</v>
      </c>
      <c r="N119" s="5">
        <f t="shared" si="38"/>
        <v>9</v>
      </c>
      <c r="O119" s="73" t="s">
        <v>641</v>
      </c>
      <c r="P119" s="5">
        <f t="shared" si="39"/>
        <v>8</v>
      </c>
      <c r="Q119" s="6" t="s">
        <v>637</v>
      </c>
      <c r="R119" s="5">
        <f t="shared" si="40"/>
        <v>9</v>
      </c>
      <c r="S119" s="6">
        <f t="shared" si="50"/>
        <v>368</v>
      </c>
      <c r="T119" s="7">
        <f t="shared" si="51"/>
        <v>8.7619047619047628</v>
      </c>
      <c r="U119" s="32">
        <v>286</v>
      </c>
      <c r="V119" s="8">
        <f t="shared" si="52"/>
        <v>8.1750000000000007</v>
      </c>
    </row>
    <row r="120" spans="1:23" ht="24" customHeight="1" x14ac:dyDescent="0.35">
      <c r="A120" s="3">
        <v>117</v>
      </c>
      <c r="B120" s="24" t="s">
        <v>491</v>
      </c>
      <c r="C120" s="4" t="s">
        <v>637</v>
      </c>
      <c r="D120" s="5">
        <f t="shared" si="33"/>
        <v>9</v>
      </c>
      <c r="E120" s="6" t="s">
        <v>642</v>
      </c>
      <c r="F120" s="5">
        <f t="shared" si="34"/>
        <v>5</v>
      </c>
      <c r="G120" s="6" t="s">
        <v>640</v>
      </c>
      <c r="H120" s="5">
        <f t="shared" si="35"/>
        <v>7</v>
      </c>
      <c r="I120" s="73" t="s">
        <v>638</v>
      </c>
      <c r="J120" s="5">
        <f t="shared" si="36"/>
        <v>6</v>
      </c>
      <c r="K120" s="6" t="s">
        <v>637</v>
      </c>
      <c r="L120" s="5">
        <f t="shared" si="37"/>
        <v>9</v>
      </c>
      <c r="M120" s="6" t="s">
        <v>637</v>
      </c>
      <c r="N120" s="5">
        <f t="shared" si="38"/>
        <v>9</v>
      </c>
      <c r="O120" s="73" t="s">
        <v>641</v>
      </c>
      <c r="P120" s="5">
        <f t="shared" si="39"/>
        <v>8</v>
      </c>
      <c r="Q120" s="6" t="s">
        <v>637</v>
      </c>
      <c r="R120" s="5">
        <f t="shared" si="40"/>
        <v>9</v>
      </c>
      <c r="S120" s="6">
        <f t="shared" si="50"/>
        <v>308</v>
      </c>
      <c r="T120" s="7">
        <f t="shared" si="51"/>
        <v>7.333333333333333</v>
      </c>
      <c r="U120" s="32">
        <v>284</v>
      </c>
      <c r="V120" s="8">
        <f t="shared" si="52"/>
        <v>7.4</v>
      </c>
    </row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R4:R120 D4:D120 H4:H120 J4:J120 L4:L120 N4:N120 P4:P120 F4:F120">
      <formula1>10</formula1>
    </dataValidation>
  </dataValidations>
  <printOptions horizontalCentered="1"/>
  <pageMargins left="0.70866141732283472" right="0.70866141732283472" top="0.94488188976377963" bottom="1.4173228346456694" header="0.31496062992125984" footer="0.39370078740157483"/>
  <pageSetup paperSize="5" scale="70" orientation="landscape" r:id="rId1"/>
  <headerFooter>
    <oddHeader>&amp;C&amp;"Bookman Old Style,Bold"&amp;22NATIONAL INSTITUTE OF TECHNOLOGY SILCHAR
    2nd Semester B.Tech  Tabulation (ECE) 2015   Batch, Exam held in April-2016 Regular (PROVISIONAL)</oddHeader>
    <oddFooter>&amp;L&amp;"Bookman Old Style,Regular"&amp;16 1st Tabulator                             2nd Tabulator&amp;C&amp;"Bookman Old Style,Regular"&amp;16Assistant Registrar (Academic)&amp;R&amp;"Bookman Old Style,Regular"&amp;16Dean (Academic)                                  Registrar</oddFooter>
  </headerFooter>
  <rowBreaks count="2" manualBreakCount="2">
    <brk id="69" max="21" man="1"/>
    <brk id="89" max="21" man="1"/>
  </rowBreaks>
  <colBreaks count="1" manualBreakCount="1">
    <brk id="22" min="1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7"/>
  <sheetViews>
    <sheetView tabSelected="1" view="pageBreakPreview" zoomScale="80" zoomScaleNormal="70" zoomScaleSheetLayoutView="80" zoomScalePageLayoutView="60" workbookViewId="0">
      <pane xSplit="2" ySplit="3" topLeftCell="C85" activePane="bottomRight" state="frozen"/>
      <selection pane="topRight" activeCell="C1" sqref="C1"/>
      <selection pane="bottomLeft" activeCell="A3" sqref="A3"/>
      <selection pane="bottomRight" activeCell="A94" sqref="A94"/>
    </sheetView>
  </sheetViews>
  <sheetFormatPr defaultRowHeight="15" x14ac:dyDescent="0.25"/>
  <cols>
    <col min="1" max="1" width="10.7109375" customWidth="1"/>
    <col min="2" max="2" width="18.42578125" customWidth="1"/>
    <col min="3" max="3" width="10.7109375" customWidth="1"/>
    <col min="4" max="4" width="8.140625" customWidth="1"/>
    <col min="5" max="5" width="10.7109375" customWidth="1"/>
    <col min="6" max="6" width="9.28515625" customWidth="1"/>
    <col min="7" max="7" width="10.7109375" customWidth="1"/>
    <col min="8" max="8" width="9.28515625" customWidth="1"/>
    <col min="9" max="9" width="10.7109375" customWidth="1"/>
    <col min="10" max="10" width="7.7109375" customWidth="1"/>
    <col min="11" max="11" width="8.85546875" customWidth="1"/>
    <col min="12" max="12" width="7.42578125" customWidth="1"/>
    <col min="13" max="13" width="9.140625" customWidth="1"/>
    <col min="14" max="14" width="9.28515625" customWidth="1"/>
    <col min="15" max="15" width="9.5703125" customWidth="1"/>
    <col min="16" max="16" width="8.28515625" customWidth="1"/>
    <col min="17" max="17" width="9.28515625" customWidth="1"/>
    <col min="18" max="18" width="9.5703125" customWidth="1"/>
    <col min="19" max="19" width="10.5703125" customWidth="1"/>
    <col min="20" max="20" width="9.5703125" customWidth="1"/>
    <col min="21" max="21" width="11.7109375" style="29" customWidth="1"/>
    <col min="22" max="22" width="11.7109375" customWidth="1"/>
    <col min="23" max="23" width="13.7109375" customWidth="1"/>
  </cols>
  <sheetData>
    <row r="2" spans="1:23" ht="24" customHeight="1" x14ac:dyDescent="0.25">
      <c r="A2" s="112" t="s">
        <v>0</v>
      </c>
      <c r="B2" s="112" t="s">
        <v>1</v>
      </c>
      <c r="C2" s="101" t="s">
        <v>2</v>
      </c>
      <c r="D2" s="102"/>
      <c r="E2" s="101" t="s">
        <v>3</v>
      </c>
      <c r="F2" s="102"/>
      <c r="G2" s="101" t="s">
        <v>4</v>
      </c>
      <c r="H2" s="102"/>
      <c r="I2" s="104" t="s">
        <v>31</v>
      </c>
      <c r="J2" s="105"/>
      <c r="K2" s="101" t="s">
        <v>6</v>
      </c>
      <c r="L2" s="102"/>
      <c r="M2" s="101" t="s">
        <v>7</v>
      </c>
      <c r="N2" s="102"/>
      <c r="O2" s="101" t="s">
        <v>28</v>
      </c>
      <c r="P2" s="102"/>
      <c r="Q2" s="101" t="s">
        <v>9</v>
      </c>
      <c r="R2" s="102"/>
      <c r="S2" s="114" t="s">
        <v>10</v>
      </c>
      <c r="T2" s="115"/>
      <c r="U2" s="2" t="s">
        <v>11</v>
      </c>
      <c r="V2" s="2" t="s">
        <v>12</v>
      </c>
    </row>
    <row r="3" spans="1:23" ht="39.950000000000003" customHeight="1" x14ac:dyDescent="0.25">
      <c r="A3" s="113"/>
      <c r="B3" s="113"/>
      <c r="C3" s="103" t="s">
        <v>13</v>
      </c>
      <c r="D3" s="103"/>
      <c r="E3" s="103" t="s">
        <v>14</v>
      </c>
      <c r="F3" s="103"/>
      <c r="G3" s="103" t="s">
        <v>15</v>
      </c>
      <c r="H3" s="103"/>
      <c r="I3" s="103" t="s">
        <v>694</v>
      </c>
      <c r="J3" s="103"/>
      <c r="K3" s="103" t="s">
        <v>16</v>
      </c>
      <c r="L3" s="103"/>
      <c r="M3" s="103" t="s">
        <v>636</v>
      </c>
      <c r="N3" s="103"/>
      <c r="O3" s="103" t="s">
        <v>29</v>
      </c>
      <c r="P3" s="103"/>
      <c r="Q3" s="103" t="s">
        <v>18</v>
      </c>
      <c r="R3" s="103"/>
      <c r="S3" s="2" t="s">
        <v>19</v>
      </c>
      <c r="T3" s="2" t="s">
        <v>20</v>
      </c>
      <c r="U3" s="2" t="s">
        <v>21</v>
      </c>
      <c r="V3" s="2" t="s">
        <v>22</v>
      </c>
      <c r="W3" s="33" t="s">
        <v>649</v>
      </c>
    </row>
    <row r="4" spans="1:23" ht="24" customHeight="1" x14ac:dyDescent="0.35">
      <c r="A4" s="3">
        <v>1</v>
      </c>
      <c r="B4" s="25" t="s">
        <v>492</v>
      </c>
      <c r="C4" s="6" t="s">
        <v>641</v>
      </c>
      <c r="D4" s="5">
        <f t="shared" ref="D4:R4" si="0">IF(C4="AA",10, IF(C4="AB",9, IF(C4="BB",8, IF(C4="BC",7,IF(C4="CC",6, IF(C4="CD",5, IF(C4="DD",4,IF(C4="F",0))))))))</f>
        <v>8</v>
      </c>
      <c r="E4" s="6" t="s">
        <v>637</v>
      </c>
      <c r="F4" s="5">
        <f t="shared" si="0"/>
        <v>9</v>
      </c>
      <c r="G4" s="6" t="s">
        <v>644</v>
      </c>
      <c r="H4" s="5">
        <f t="shared" si="0"/>
        <v>10</v>
      </c>
      <c r="I4" s="6" t="s">
        <v>644</v>
      </c>
      <c r="J4" s="5">
        <f t="shared" si="0"/>
        <v>10</v>
      </c>
      <c r="K4" s="6" t="s">
        <v>641</v>
      </c>
      <c r="L4" s="5">
        <f t="shared" si="0"/>
        <v>8</v>
      </c>
      <c r="M4" s="6" t="s">
        <v>641</v>
      </c>
      <c r="N4" s="5">
        <f t="shared" si="0"/>
        <v>8</v>
      </c>
      <c r="O4" s="6" t="s">
        <v>637</v>
      </c>
      <c r="P4" s="5">
        <f t="shared" si="0"/>
        <v>9</v>
      </c>
      <c r="Q4" s="6" t="s">
        <v>644</v>
      </c>
      <c r="R4" s="5">
        <f t="shared" si="0"/>
        <v>10</v>
      </c>
      <c r="S4" s="6">
        <f>(D4*8+F4*8+H4*6+J4*8+L4*6+N4*2+P4*2+R4*2)</f>
        <v>378</v>
      </c>
      <c r="T4" s="7">
        <f>(S4/42)</f>
        <v>9</v>
      </c>
      <c r="U4" s="27">
        <v>315</v>
      </c>
      <c r="V4" s="8">
        <f>(S4+U4)/80</f>
        <v>8.6624999999999996</v>
      </c>
    </row>
    <row r="5" spans="1:23" ht="24" customHeight="1" x14ac:dyDescent="0.35">
      <c r="A5" s="3">
        <f>A4+1</f>
        <v>2</v>
      </c>
      <c r="B5" s="25" t="s">
        <v>493</v>
      </c>
      <c r="C5" s="6" t="s">
        <v>640</v>
      </c>
      <c r="D5" s="5">
        <f t="shared" ref="D5:D68" si="1">IF(C5="AA",10, IF(C5="AB",9, IF(C5="BB",8, IF(C5="BC",7,IF(C5="CC",6, IF(C5="CD",5, IF(C5="DD",4,IF(C5="F",0))))))))</f>
        <v>7</v>
      </c>
      <c r="E5" s="6" t="s">
        <v>644</v>
      </c>
      <c r="F5" s="5">
        <f t="shared" ref="F5:F68" si="2">IF(E5="AA",10, IF(E5="AB",9, IF(E5="BB",8, IF(E5="BC",7,IF(E5="CC",6, IF(E5="CD",5, IF(E5="DD",4,IF(E5="F",0))))))))</f>
        <v>10</v>
      </c>
      <c r="G5" s="6" t="s">
        <v>641</v>
      </c>
      <c r="H5" s="5">
        <f t="shared" ref="H5:H68" si="3">IF(G5="AA",10, IF(G5="AB",9, IF(G5="BB",8, IF(G5="BC",7,IF(G5="CC",6, IF(G5="CD",5, IF(G5="DD",4,IF(G5="F",0))))))))</f>
        <v>8</v>
      </c>
      <c r="I5" s="6" t="s">
        <v>640</v>
      </c>
      <c r="J5" s="5">
        <f t="shared" ref="J5:J68" si="4">IF(I5="AA",10, IF(I5="AB",9, IF(I5="BB",8, IF(I5="BC",7,IF(I5="CC",6, IF(I5="CD",5, IF(I5="DD",4,IF(I5="F",0))))))))</f>
        <v>7</v>
      </c>
      <c r="K5" s="6" t="s">
        <v>641</v>
      </c>
      <c r="L5" s="5">
        <f t="shared" ref="L5:L68" si="5">IF(K5="AA",10, IF(K5="AB",9, IF(K5="BB",8, IF(K5="BC",7,IF(K5="CC",6, IF(K5="CD",5, IF(K5="DD",4,IF(K5="F",0))))))))</f>
        <v>8</v>
      </c>
      <c r="M5" s="6" t="s">
        <v>637</v>
      </c>
      <c r="N5" s="5">
        <f t="shared" ref="N5:N68" si="6">IF(M5="AA",10, IF(M5="AB",9, IF(M5="BB",8, IF(M5="BC",7,IF(M5="CC",6, IF(M5="CD",5, IF(M5="DD",4,IF(M5="F",0))))))))</f>
        <v>9</v>
      </c>
      <c r="O5" s="6" t="s">
        <v>641</v>
      </c>
      <c r="P5" s="5">
        <f t="shared" ref="P5:P68" si="7">IF(O5="AA",10, IF(O5="AB",9, IF(O5="BB",8, IF(O5="BC",7,IF(O5="CC",6, IF(O5="CD",5, IF(O5="DD",4,IF(O5="F",0))))))))</f>
        <v>8</v>
      </c>
      <c r="Q5" s="6" t="s">
        <v>637</v>
      </c>
      <c r="R5" s="5">
        <f t="shared" ref="R5:R68" si="8">IF(Q5="AA",10, IF(Q5="AB",9, IF(Q5="BB",8, IF(Q5="BC",7,IF(Q5="CC",6, IF(Q5="CD",5, IF(Q5="DD",4,IF(Q5="F",0))))))))</f>
        <v>9</v>
      </c>
      <c r="S5" s="6">
        <f t="shared" ref="S5:S68" si="9">(D5*8+F5*8+H5*6+J5*8+L5*6+N5*2+P5*2+R5*2)</f>
        <v>340</v>
      </c>
      <c r="T5" s="7">
        <f t="shared" ref="T5:T68" si="10">(S5/42)</f>
        <v>8.0952380952380949</v>
      </c>
      <c r="U5" s="27">
        <v>313</v>
      </c>
      <c r="V5" s="8">
        <f t="shared" ref="V5:V49" si="11">(S5+U5)/80</f>
        <v>8.1624999999999996</v>
      </c>
    </row>
    <row r="6" spans="1:23" ht="24" customHeight="1" x14ac:dyDescent="0.35">
      <c r="A6" s="3">
        <f t="shared" ref="A6:A49" si="12">A5+1</f>
        <v>3</v>
      </c>
      <c r="B6" s="25" t="s">
        <v>494</v>
      </c>
      <c r="C6" s="6" t="s">
        <v>637</v>
      </c>
      <c r="D6" s="5">
        <f t="shared" si="1"/>
        <v>9</v>
      </c>
      <c r="E6" s="6" t="s">
        <v>637</v>
      </c>
      <c r="F6" s="5">
        <f t="shared" si="2"/>
        <v>9</v>
      </c>
      <c r="G6" s="6" t="s">
        <v>642</v>
      </c>
      <c r="H6" s="5">
        <f t="shared" si="3"/>
        <v>5</v>
      </c>
      <c r="I6" s="6" t="s">
        <v>640</v>
      </c>
      <c r="J6" s="5">
        <f t="shared" si="4"/>
        <v>7</v>
      </c>
      <c r="K6" s="6" t="s">
        <v>638</v>
      </c>
      <c r="L6" s="5">
        <f t="shared" si="5"/>
        <v>6</v>
      </c>
      <c r="M6" s="6" t="s">
        <v>640</v>
      </c>
      <c r="N6" s="5">
        <f t="shared" si="6"/>
        <v>7</v>
      </c>
      <c r="O6" s="6" t="s">
        <v>637</v>
      </c>
      <c r="P6" s="5">
        <f t="shared" si="7"/>
        <v>9</v>
      </c>
      <c r="Q6" s="6" t="s">
        <v>640</v>
      </c>
      <c r="R6" s="5">
        <f t="shared" si="8"/>
        <v>7</v>
      </c>
      <c r="S6" s="6">
        <f t="shared" si="9"/>
        <v>312</v>
      </c>
      <c r="T6" s="7">
        <f t="shared" si="10"/>
        <v>7.4285714285714288</v>
      </c>
      <c r="U6" s="27">
        <v>279</v>
      </c>
      <c r="V6" s="8">
        <f t="shared" si="11"/>
        <v>7.3875000000000002</v>
      </c>
    </row>
    <row r="7" spans="1:23" ht="24" customHeight="1" x14ac:dyDescent="0.35">
      <c r="A7" s="3">
        <f t="shared" si="12"/>
        <v>4</v>
      </c>
      <c r="B7" s="25" t="s">
        <v>495</v>
      </c>
      <c r="C7" s="6" t="s">
        <v>641</v>
      </c>
      <c r="D7" s="5">
        <f t="shared" si="1"/>
        <v>8</v>
      </c>
      <c r="E7" s="6" t="s">
        <v>638</v>
      </c>
      <c r="F7" s="5">
        <f t="shared" si="2"/>
        <v>6</v>
      </c>
      <c r="G7" s="6" t="s">
        <v>638</v>
      </c>
      <c r="H7" s="5">
        <f t="shared" si="3"/>
        <v>6</v>
      </c>
      <c r="I7" s="6" t="s">
        <v>642</v>
      </c>
      <c r="J7" s="5">
        <f t="shared" si="4"/>
        <v>5</v>
      </c>
      <c r="K7" s="6" t="s">
        <v>640</v>
      </c>
      <c r="L7" s="5">
        <f t="shared" si="5"/>
        <v>7</v>
      </c>
      <c r="M7" s="6" t="s">
        <v>637</v>
      </c>
      <c r="N7" s="5">
        <f t="shared" si="6"/>
        <v>9</v>
      </c>
      <c r="O7" s="6" t="s">
        <v>637</v>
      </c>
      <c r="P7" s="5">
        <f t="shared" si="7"/>
        <v>9</v>
      </c>
      <c r="Q7" s="6" t="s">
        <v>641</v>
      </c>
      <c r="R7" s="5">
        <f t="shared" si="8"/>
        <v>8</v>
      </c>
      <c r="S7" s="6">
        <f t="shared" si="9"/>
        <v>282</v>
      </c>
      <c r="T7" s="7">
        <f t="shared" si="10"/>
        <v>6.7142857142857144</v>
      </c>
      <c r="U7" s="27">
        <v>238</v>
      </c>
      <c r="V7" s="8">
        <f t="shared" si="11"/>
        <v>6.5</v>
      </c>
    </row>
    <row r="8" spans="1:23" ht="24" customHeight="1" x14ac:dyDescent="0.35">
      <c r="A8" s="3">
        <f t="shared" si="12"/>
        <v>5</v>
      </c>
      <c r="B8" s="25" t="s">
        <v>496</v>
      </c>
      <c r="C8" s="6" t="s">
        <v>642</v>
      </c>
      <c r="D8" s="5">
        <f t="shared" si="1"/>
        <v>5</v>
      </c>
      <c r="E8" s="6" t="s">
        <v>641</v>
      </c>
      <c r="F8" s="5">
        <f t="shared" si="2"/>
        <v>8</v>
      </c>
      <c r="G8" s="6" t="s">
        <v>641</v>
      </c>
      <c r="H8" s="5">
        <f t="shared" si="3"/>
        <v>8</v>
      </c>
      <c r="I8" s="6" t="s">
        <v>640</v>
      </c>
      <c r="J8" s="5">
        <f t="shared" si="4"/>
        <v>7</v>
      </c>
      <c r="K8" s="6" t="s">
        <v>641</v>
      </c>
      <c r="L8" s="5">
        <f t="shared" si="5"/>
        <v>8</v>
      </c>
      <c r="M8" s="6" t="s">
        <v>637</v>
      </c>
      <c r="N8" s="5">
        <f t="shared" si="6"/>
        <v>9</v>
      </c>
      <c r="O8" s="6" t="s">
        <v>637</v>
      </c>
      <c r="P8" s="5">
        <f t="shared" si="7"/>
        <v>9</v>
      </c>
      <c r="Q8" s="6" t="s">
        <v>637</v>
      </c>
      <c r="R8" s="5">
        <f t="shared" si="8"/>
        <v>9</v>
      </c>
      <c r="S8" s="6">
        <f t="shared" si="9"/>
        <v>310</v>
      </c>
      <c r="T8" s="7">
        <f t="shared" si="10"/>
        <v>7.3809523809523814</v>
      </c>
      <c r="U8" s="27">
        <v>292</v>
      </c>
      <c r="V8" s="8">
        <f t="shared" si="11"/>
        <v>7.5250000000000004</v>
      </c>
    </row>
    <row r="9" spans="1:23" ht="24" customHeight="1" x14ac:dyDescent="0.35">
      <c r="A9" s="3">
        <f t="shared" si="12"/>
        <v>6</v>
      </c>
      <c r="B9" s="25" t="s">
        <v>497</v>
      </c>
      <c r="C9" s="6" t="s">
        <v>644</v>
      </c>
      <c r="D9" s="5">
        <f t="shared" si="1"/>
        <v>10</v>
      </c>
      <c r="E9" s="6" t="s">
        <v>641</v>
      </c>
      <c r="F9" s="5">
        <f t="shared" si="2"/>
        <v>8</v>
      </c>
      <c r="G9" s="6" t="s">
        <v>640</v>
      </c>
      <c r="H9" s="5">
        <f t="shared" si="3"/>
        <v>7</v>
      </c>
      <c r="I9" s="6" t="s">
        <v>640</v>
      </c>
      <c r="J9" s="5">
        <f t="shared" si="4"/>
        <v>7</v>
      </c>
      <c r="K9" s="6" t="s">
        <v>637</v>
      </c>
      <c r="L9" s="5">
        <f t="shared" si="5"/>
        <v>9</v>
      </c>
      <c r="M9" s="6" t="s">
        <v>637</v>
      </c>
      <c r="N9" s="5">
        <f t="shared" si="6"/>
        <v>9</v>
      </c>
      <c r="O9" s="6" t="s">
        <v>637</v>
      </c>
      <c r="P9" s="5">
        <f t="shared" si="7"/>
        <v>9</v>
      </c>
      <c r="Q9" s="6" t="s">
        <v>637</v>
      </c>
      <c r="R9" s="5">
        <f t="shared" si="8"/>
        <v>9</v>
      </c>
      <c r="S9" s="6">
        <f t="shared" si="9"/>
        <v>350</v>
      </c>
      <c r="T9" s="7">
        <f t="shared" si="10"/>
        <v>8.3333333333333339</v>
      </c>
      <c r="U9" s="27">
        <v>301</v>
      </c>
      <c r="V9" s="8">
        <f t="shared" si="11"/>
        <v>8.1374999999999993</v>
      </c>
    </row>
    <row r="10" spans="1:23" ht="24" customHeight="1" x14ac:dyDescent="0.35">
      <c r="A10" s="3">
        <f t="shared" si="12"/>
        <v>7</v>
      </c>
      <c r="B10" s="25" t="s">
        <v>498</v>
      </c>
      <c r="C10" s="6" t="s">
        <v>641</v>
      </c>
      <c r="D10" s="5">
        <f t="shared" si="1"/>
        <v>8</v>
      </c>
      <c r="E10" s="6" t="s">
        <v>637</v>
      </c>
      <c r="F10" s="5">
        <f t="shared" si="2"/>
        <v>9</v>
      </c>
      <c r="G10" s="6" t="s">
        <v>641</v>
      </c>
      <c r="H10" s="5">
        <f t="shared" si="3"/>
        <v>8</v>
      </c>
      <c r="I10" s="6" t="s">
        <v>642</v>
      </c>
      <c r="J10" s="5">
        <f t="shared" si="4"/>
        <v>5</v>
      </c>
      <c r="K10" s="6" t="s">
        <v>640</v>
      </c>
      <c r="L10" s="5">
        <f t="shared" si="5"/>
        <v>7</v>
      </c>
      <c r="M10" s="6" t="s">
        <v>637</v>
      </c>
      <c r="N10" s="5">
        <f t="shared" si="6"/>
        <v>9</v>
      </c>
      <c r="O10" s="6" t="s">
        <v>641</v>
      </c>
      <c r="P10" s="5">
        <f t="shared" si="7"/>
        <v>8</v>
      </c>
      <c r="Q10" s="6" t="s">
        <v>641</v>
      </c>
      <c r="R10" s="5">
        <f t="shared" si="8"/>
        <v>8</v>
      </c>
      <c r="S10" s="6">
        <f t="shared" si="9"/>
        <v>316</v>
      </c>
      <c r="T10" s="7">
        <f t="shared" si="10"/>
        <v>7.5238095238095237</v>
      </c>
      <c r="U10" s="27">
        <v>277</v>
      </c>
      <c r="V10" s="8">
        <f t="shared" si="11"/>
        <v>7.4124999999999996</v>
      </c>
    </row>
    <row r="11" spans="1:23" ht="24" customHeight="1" x14ac:dyDescent="0.35">
      <c r="A11" s="3">
        <f t="shared" si="12"/>
        <v>8</v>
      </c>
      <c r="B11" s="25" t="s">
        <v>499</v>
      </c>
      <c r="C11" s="6" t="s">
        <v>644</v>
      </c>
      <c r="D11" s="5">
        <f t="shared" si="1"/>
        <v>10</v>
      </c>
      <c r="E11" s="6" t="s">
        <v>637</v>
      </c>
      <c r="F11" s="5">
        <f t="shared" si="2"/>
        <v>9</v>
      </c>
      <c r="G11" s="6" t="s">
        <v>640</v>
      </c>
      <c r="H11" s="5">
        <f t="shared" si="3"/>
        <v>7</v>
      </c>
      <c r="I11" s="6" t="s">
        <v>641</v>
      </c>
      <c r="J11" s="5">
        <f t="shared" si="4"/>
        <v>8</v>
      </c>
      <c r="K11" s="6" t="s">
        <v>637</v>
      </c>
      <c r="L11" s="5">
        <f t="shared" si="5"/>
        <v>9</v>
      </c>
      <c r="M11" s="6" t="s">
        <v>637</v>
      </c>
      <c r="N11" s="5">
        <f t="shared" si="6"/>
        <v>9</v>
      </c>
      <c r="O11" s="6" t="s">
        <v>637</v>
      </c>
      <c r="P11" s="5">
        <f t="shared" si="7"/>
        <v>9</v>
      </c>
      <c r="Q11" s="6" t="s">
        <v>644</v>
      </c>
      <c r="R11" s="5">
        <f t="shared" si="8"/>
        <v>10</v>
      </c>
      <c r="S11" s="6">
        <f t="shared" si="9"/>
        <v>368</v>
      </c>
      <c r="T11" s="7">
        <f t="shared" si="10"/>
        <v>8.7619047619047628</v>
      </c>
      <c r="U11" s="27">
        <v>309</v>
      </c>
      <c r="V11" s="8">
        <f t="shared" si="11"/>
        <v>8.4625000000000004</v>
      </c>
    </row>
    <row r="12" spans="1:23" ht="24" customHeight="1" x14ac:dyDescent="0.35">
      <c r="A12" s="3">
        <f t="shared" si="12"/>
        <v>9</v>
      </c>
      <c r="B12" s="25" t="s">
        <v>500</v>
      </c>
      <c r="C12" s="6" t="s">
        <v>644</v>
      </c>
      <c r="D12" s="5">
        <f t="shared" si="1"/>
        <v>10</v>
      </c>
      <c r="E12" s="6" t="s">
        <v>637</v>
      </c>
      <c r="F12" s="5">
        <f t="shared" si="2"/>
        <v>9</v>
      </c>
      <c r="G12" s="6" t="s">
        <v>641</v>
      </c>
      <c r="H12" s="5">
        <f t="shared" si="3"/>
        <v>8</v>
      </c>
      <c r="I12" s="6" t="s">
        <v>641</v>
      </c>
      <c r="J12" s="5">
        <f t="shared" si="4"/>
        <v>8</v>
      </c>
      <c r="K12" s="6" t="s">
        <v>641</v>
      </c>
      <c r="L12" s="5">
        <f t="shared" si="5"/>
        <v>8</v>
      </c>
      <c r="M12" s="6" t="s">
        <v>637</v>
      </c>
      <c r="N12" s="5">
        <f t="shared" si="6"/>
        <v>9</v>
      </c>
      <c r="O12" s="6" t="s">
        <v>641</v>
      </c>
      <c r="P12" s="5">
        <f t="shared" si="7"/>
        <v>8</v>
      </c>
      <c r="Q12" s="6" t="s">
        <v>637</v>
      </c>
      <c r="R12" s="5">
        <f t="shared" si="8"/>
        <v>9</v>
      </c>
      <c r="S12" s="6">
        <f t="shared" si="9"/>
        <v>364</v>
      </c>
      <c r="T12" s="7">
        <f t="shared" si="10"/>
        <v>8.6666666666666661</v>
      </c>
      <c r="U12" s="27">
        <v>317</v>
      </c>
      <c r="V12" s="8">
        <f t="shared" si="11"/>
        <v>8.5124999999999993</v>
      </c>
    </row>
    <row r="13" spans="1:23" ht="24" customHeight="1" x14ac:dyDescent="0.35">
      <c r="A13" s="3">
        <f t="shared" si="12"/>
        <v>10</v>
      </c>
      <c r="B13" s="25" t="s">
        <v>501</v>
      </c>
      <c r="C13" s="6" t="s">
        <v>641</v>
      </c>
      <c r="D13" s="5">
        <f t="shared" si="1"/>
        <v>8</v>
      </c>
      <c r="E13" s="6" t="s">
        <v>637</v>
      </c>
      <c r="F13" s="5">
        <f t="shared" si="2"/>
        <v>9</v>
      </c>
      <c r="G13" s="6" t="s">
        <v>641</v>
      </c>
      <c r="H13" s="5">
        <f t="shared" si="3"/>
        <v>8</v>
      </c>
      <c r="I13" s="6" t="s">
        <v>641</v>
      </c>
      <c r="J13" s="5">
        <f t="shared" si="4"/>
        <v>8</v>
      </c>
      <c r="K13" s="6" t="s">
        <v>637</v>
      </c>
      <c r="L13" s="5">
        <f t="shared" si="5"/>
        <v>9</v>
      </c>
      <c r="M13" s="6" t="s">
        <v>637</v>
      </c>
      <c r="N13" s="5">
        <f t="shared" si="6"/>
        <v>9</v>
      </c>
      <c r="O13" s="6" t="s">
        <v>637</v>
      </c>
      <c r="P13" s="5">
        <f t="shared" si="7"/>
        <v>9</v>
      </c>
      <c r="Q13" s="6" t="s">
        <v>637</v>
      </c>
      <c r="R13" s="5">
        <f t="shared" si="8"/>
        <v>9</v>
      </c>
      <c r="S13" s="6">
        <f t="shared" si="9"/>
        <v>356</v>
      </c>
      <c r="T13" s="7">
        <f t="shared" si="10"/>
        <v>8.4761904761904763</v>
      </c>
      <c r="U13" s="27">
        <v>330</v>
      </c>
      <c r="V13" s="8">
        <f t="shared" si="11"/>
        <v>8.5749999999999993</v>
      </c>
    </row>
    <row r="14" spans="1:23" ht="24" customHeight="1" x14ac:dyDescent="0.35">
      <c r="A14" s="3">
        <f t="shared" si="12"/>
        <v>11</v>
      </c>
      <c r="B14" s="25" t="s">
        <v>502</v>
      </c>
      <c r="C14" s="6" t="s">
        <v>642</v>
      </c>
      <c r="D14" s="5">
        <f t="shared" si="1"/>
        <v>5</v>
      </c>
      <c r="E14" s="6" t="s">
        <v>642</v>
      </c>
      <c r="F14" s="5">
        <f t="shared" si="2"/>
        <v>5</v>
      </c>
      <c r="G14" s="6" t="s">
        <v>639</v>
      </c>
      <c r="H14" s="5">
        <f t="shared" si="3"/>
        <v>4</v>
      </c>
      <c r="I14" s="6" t="s">
        <v>639</v>
      </c>
      <c r="J14" s="5">
        <f t="shared" si="4"/>
        <v>4</v>
      </c>
      <c r="K14" s="6" t="s">
        <v>639</v>
      </c>
      <c r="L14" s="5">
        <f t="shared" si="5"/>
        <v>4</v>
      </c>
      <c r="M14" s="6" t="s">
        <v>641</v>
      </c>
      <c r="N14" s="5">
        <f t="shared" si="6"/>
        <v>8</v>
      </c>
      <c r="O14" s="6" t="s">
        <v>641</v>
      </c>
      <c r="P14" s="5">
        <f t="shared" si="7"/>
        <v>8</v>
      </c>
      <c r="Q14" s="6" t="s">
        <v>640</v>
      </c>
      <c r="R14" s="5">
        <f t="shared" si="8"/>
        <v>7</v>
      </c>
      <c r="S14" s="6">
        <f t="shared" si="9"/>
        <v>206</v>
      </c>
      <c r="T14" s="7">
        <f t="shared" si="10"/>
        <v>4.9047619047619051</v>
      </c>
      <c r="U14" s="27">
        <v>225</v>
      </c>
      <c r="V14" s="8">
        <f t="shared" si="11"/>
        <v>5.3875000000000002</v>
      </c>
    </row>
    <row r="15" spans="1:23" ht="24" customHeight="1" x14ac:dyDescent="0.35">
      <c r="A15" s="3">
        <f t="shared" si="12"/>
        <v>12</v>
      </c>
      <c r="B15" s="25" t="s">
        <v>503</v>
      </c>
      <c r="C15" s="6" t="s">
        <v>638</v>
      </c>
      <c r="D15" s="5">
        <f t="shared" si="1"/>
        <v>6</v>
      </c>
      <c r="E15" s="6" t="s">
        <v>641</v>
      </c>
      <c r="F15" s="5">
        <f t="shared" si="2"/>
        <v>8</v>
      </c>
      <c r="G15" s="6" t="s">
        <v>640</v>
      </c>
      <c r="H15" s="5">
        <f t="shared" si="3"/>
        <v>7</v>
      </c>
      <c r="I15" s="6" t="s">
        <v>638</v>
      </c>
      <c r="J15" s="5">
        <f t="shared" si="4"/>
        <v>6</v>
      </c>
      <c r="K15" s="6" t="s">
        <v>641</v>
      </c>
      <c r="L15" s="5">
        <f t="shared" si="5"/>
        <v>8</v>
      </c>
      <c r="M15" s="6" t="s">
        <v>637</v>
      </c>
      <c r="N15" s="5">
        <f t="shared" si="6"/>
        <v>9</v>
      </c>
      <c r="O15" s="6" t="s">
        <v>641</v>
      </c>
      <c r="P15" s="5">
        <f t="shared" si="7"/>
        <v>8</v>
      </c>
      <c r="Q15" s="6" t="s">
        <v>637</v>
      </c>
      <c r="R15" s="5">
        <f t="shared" si="8"/>
        <v>9</v>
      </c>
      <c r="S15" s="6">
        <f t="shared" si="9"/>
        <v>302</v>
      </c>
      <c r="T15" s="7">
        <f t="shared" si="10"/>
        <v>7.1904761904761907</v>
      </c>
      <c r="U15" s="27">
        <v>265</v>
      </c>
      <c r="V15" s="8">
        <f t="shared" si="11"/>
        <v>7.0875000000000004</v>
      </c>
    </row>
    <row r="16" spans="1:23" ht="24" customHeight="1" x14ac:dyDescent="0.35">
      <c r="A16" s="3">
        <f t="shared" si="12"/>
        <v>13</v>
      </c>
      <c r="B16" s="25" t="s">
        <v>504</v>
      </c>
      <c r="C16" s="6" t="s">
        <v>644</v>
      </c>
      <c r="D16" s="5">
        <f t="shared" si="1"/>
        <v>10</v>
      </c>
      <c r="E16" s="6" t="s">
        <v>637</v>
      </c>
      <c r="F16" s="5">
        <f t="shared" si="2"/>
        <v>9</v>
      </c>
      <c r="G16" s="6" t="s">
        <v>640</v>
      </c>
      <c r="H16" s="5">
        <f t="shared" si="3"/>
        <v>7</v>
      </c>
      <c r="I16" s="6" t="s">
        <v>640</v>
      </c>
      <c r="J16" s="5">
        <f t="shared" si="4"/>
        <v>7</v>
      </c>
      <c r="K16" s="6" t="s">
        <v>641</v>
      </c>
      <c r="L16" s="5">
        <f t="shared" si="5"/>
        <v>8</v>
      </c>
      <c r="M16" s="6" t="s">
        <v>637</v>
      </c>
      <c r="N16" s="5">
        <f t="shared" si="6"/>
        <v>9</v>
      </c>
      <c r="O16" s="6" t="s">
        <v>637</v>
      </c>
      <c r="P16" s="5">
        <f t="shared" si="7"/>
        <v>9</v>
      </c>
      <c r="Q16" s="6" t="s">
        <v>637</v>
      </c>
      <c r="R16" s="5">
        <f t="shared" si="8"/>
        <v>9</v>
      </c>
      <c r="S16" s="6">
        <f t="shared" si="9"/>
        <v>352</v>
      </c>
      <c r="T16" s="7">
        <f t="shared" si="10"/>
        <v>8.3809523809523814</v>
      </c>
      <c r="U16" s="27">
        <v>324</v>
      </c>
      <c r="V16" s="8">
        <f t="shared" si="11"/>
        <v>8.4499999999999993</v>
      </c>
    </row>
    <row r="17" spans="1:23" ht="24" customHeight="1" x14ac:dyDescent="0.35">
      <c r="A17" s="3">
        <f t="shared" si="12"/>
        <v>14</v>
      </c>
      <c r="B17" s="25" t="s">
        <v>505</v>
      </c>
      <c r="C17" s="6" t="s">
        <v>640</v>
      </c>
      <c r="D17" s="5">
        <f t="shared" si="1"/>
        <v>7</v>
      </c>
      <c r="E17" s="6" t="s">
        <v>641</v>
      </c>
      <c r="F17" s="5">
        <f t="shared" si="2"/>
        <v>8</v>
      </c>
      <c r="G17" s="6" t="s">
        <v>638</v>
      </c>
      <c r="H17" s="5">
        <f t="shared" si="3"/>
        <v>6</v>
      </c>
      <c r="I17" s="6" t="s">
        <v>638</v>
      </c>
      <c r="J17" s="5">
        <f t="shared" si="4"/>
        <v>6</v>
      </c>
      <c r="K17" s="6" t="s">
        <v>641</v>
      </c>
      <c r="L17" s="5">
        <f t="shared" si="5"/>
        <v>8</v>
      </c>
      <c r="M17" s="6" t="s">
        <v>637</v>
      </c>
      <c r="N17" s="5">
        <f t="shared" si="6"/>
        <v>9</v>
      </c>
      <c r="O17" s="6" t="s">
        <v>637</v>
      </c>
      <c r="P17" s="5">
        <f t="shared" si="7"/>
        <v>9</v>
      </c>
      <c r="Q17" s="6" t="s">
        <v>641</v>
      </c>
      <c r="R17" s="5">
        <f t="shared" si="8"/>
        <v>8</v>
      </c>
      <c r="S17" s="6">
        <f t="shared" si="9"/>
        <v>304</v>
      </c>
      <c r="T17" s="7">
        <f t="shared" si="10"/>
        <v>7.2380952380952381</v>
      </c>
      <c r="U17" s="27">
        <v>278</v>
      </c>
      <c r="V17" s="8">
        <f t="shared" si="11"/>
        <v>7.2750000000000004</v>
      </c>
    </row>
    <row r="18" spans="1:23" ht="24" customHeight="1" x14ac:dyDescent="0.35">
      <c r="A18" s="3">
        <f t="shared" si="12"/>
        <v>15</v>
      </c>
      <c r="B18" s="25" t="s">
        <v>506</v>
      </c>
      <c r="C18" s="6" t="s">
        <v>642</v>
      </c>
      <c r="D18" s="5">
        <f t="shared" si="1"/>
        <v>5</v>
      </c>
      <c r="E18" s="6" t="s">
        <v>641</v>
      </c>
      <c r="F18" s="5">
        <f t="shared" si="2"/>
        <v>8</v>
      </c>
      <c r="G18" s="6" t="s">
        <v>642</v>
      </c>
      <c r="H18" s="5">
        <f t="shared" si="3"/>
        <v>5</v>
      </c>
      <c r="I18" s="6" t="s">
        <v>638</v>
      </c>
      <c r="J18" s="5">
        <f t="shared" si="4"/>
        <v>6</v>
      </c>
      <c r="K18" s="6" t="s">
        <v>640</v>
      </c>
      <c r="L18" s="5">
        <f t="shared" si="5"/>
        <v>7</v>
      </c>
      <c r="M18" s="6" t="s">
        <v>641</v>
      </c>
      <c r="N18" s="5">
        <f t="shared" si="6"/>
        <v>8</v>
      </c>
      <c r="O18" s="6" t="s">
        <v>637</v>
      </c>
      <c r="P18" s="5">
        <f t="shared" si="7"/>
        <v>9</v>
      </c>
      <c r="Q18" s="6" t="s">
        <v>637</v>
      </c>
      <c r="R18" s="5">
        <f t="shared" si="8"/>
        <v>9</v>
      </c>
      <c r="S18" s="6">
        <f t="shared" si="9"/>
        <v>276</v>
      </c>
      <c r="T18" s="7">
        <f t="shared" si="10"/>
        <v>6.5714285714285712</v>
      </c>
      <c r="U18" s="27">
        <v>275</v>
      </c>
      <c r="V18" s="8">
        <f t="shared" si="11"/>
        <v>6.8875000000000002</v>
      </c>
    </row>
    <row r="19" spans="1:23" ht="24" customHeight="1" x14ac:dyDescent="0.35">
      <c r="A19" s="3">
        <f t="shared" si="12"/>
        <v>16</v>
      </c>
      <c r="B19" s="25" t="s">
        <v>507</v>
      </c>
      <c r="C19" s="6" t="s">
        <v>637</v>
      </c>
      <c r="D19" s="5">
        <f t="shared" si="1"/>
        <v>9</v>
      </c>
      <c r="E19" s="6" t="s">
        <v>637</v>
      </c>
      <c r="F19" s="5">
        <f t="shared" si="2"/>
        <v>9</v>
      </c>
      <c r="G19" s="6" t="s">
        <v>638</v>
      </c>
      <c r="H19" s="5">
        <f t="shared" si="3"/>
        <v>6</v>
      </c>
      <c r="I19" s="6" t="s">
        <v>638</v>
      </c>
      <c r="J19" s="5">
        <f t="shared" si="4"/>
        <v>6</v>
      </c>
      <c r="K19" s="6" t="s">
        <v>640</v>
      </c>
      <c r="L19" s="5">
        <f t="shared" si="5"/>
        <v>7</v>
      </c>
      <c r="M19" s="6" t="s">
        <v>637</v>
      </c>
      <c r="N19" s="5">
        <f t="shared" si="6"/>
        <v>9</v>
      </c>
      <c r="O19" s="6" t="s">
        <v>637</v>
      </c>
      <c r="P19" s="5">
        <f t="shared" si="7"/>
        <v>9</v>
      </c>
      <c r="Q19" s="6" t="s">
        <v>641</v>
      </c>
      <c r="R19" s="5">
        <f t="shared" si="8"/>
        <v>8</v>
      </c>
      <c r="S19" s="6">
        <f t="shared" si="9"/>
        <v>322</v>
      </c>
      <c r="T19" s="7">
        <f t="shared" si="10"/>
        <v>7.666666666666667</v>
      </c>
      <c r="U19" s="27">
        <v>300</v>
      </c>
      <c r="V19" s="8">
        <f t="shared" si="11"/>
        <v>7.7750000000000004</v>
      </c>
    </row>
    <row r="20" spans="1:23" ht="24" customHeight="1" x14ac:dyDescent="0.35">
      <c r="A20" s="3">
        <f t="shared" si="12"/>
        <v>17</v>
      </c>
      <c r="B20" s="25" t="s">
        <v>508</v>
      </c>
      <c r="C20" s="6" t="s">
        <v>644</v>
      </c>
      <c r="D20" s="5">
        <f t="shared" si="1"/>
        <v>10</v>
      </c>
      <c r="E20" s="6" t="s">
        <v>637</v>
      </c>
      <c r="F20" s="5">
        <f t="shared" si="2"/>
        <v>9</v>
      </c>
      <c r="G20" s="6" t="s">
        <v>638</v>
      </c>
      <c r="H20" s="5">
        <f t="shared" si="3"/>
        <v>6</v>
      </c>
      <c r="I20" s="6" t="s">
        <v>638</v>
      </c>
      <c r="J20" s="5">
        <f t="shared" si="4"/>
        <v>6</v>
      </c>
      <c r="K20" s="6" t="s">
        <v>637</v>
      </c>
      <c r="L20" s="5">
        <f t="shared" si="5"/>
        <v>9</v>
      </c>
      <c r="M20" s="6" t="s">
        <v>637</v>
      </c>
      <c r="N20" s="5">
        <f t="shared" si="6"/>
        <v>9</v>
      </c>
      <c r="O20" s="6" t="s">
        <v>637</v>
      </c>
      <c r="P20" s="5">
        <f t="shared" si="7"/>
        <v>9</v>
      </c>
      <c r="Q20" s="6" t="s">
        <v>641</v>
      </c>
      <c r="R20" s="5">
        <f t="shared" si="8"/>
        <v>8</v>
      </c>
      <c r="S20" s="6">
        <f t="shared" si="9"/>
        <v>342</v>
      </c>
      <c r="T20" s="7">
        <f t="shared" si="10"/>
        <v>8.1428571428571423</v>
      </c>
      <c r="U20" s="27">
        <v>272</v>
      </c>
      <c r="V20" s="8">
        <f t="shared" si="11"/>
        <v>7.6749999999999998</v>
      </c>
    </row>
    <row r="21" spans="1:23" ht="24" customHeight="1" x14ac:dyDescent="0.35">
      <c r="A21" s="3">
        <f t="shared" si="12"/>
        <v>18</v>
      </c>
      <c r="B21" s="25" t="s">
        <v>509</v>
      </c>
      <c r="C21" s="6" t="s">
        <v>640</v>
      </c>
      <c r="D21" s="5">
        <f t="shared" si="1"/>
        <v>7</v>
      </c>
      <c r="E21" s="6" t="s">
        <v>644</v>
      </c>
      <c r="F21" s="5">
        <f t="shared" si="2"/>
        <v>10</v>
      </c>
      <c r="G21" s="6" t="s">
        <v>638</v>
      </c>
      <c r="H21" s="5">
        <f t="shared" si="3"/>
        <v>6</v>
      </c>
      <c r="I21" s="6" t="s">
        <v>638</v>
      </c>
      <c r="J21" s="5">
        <f t="shared" si="4"/>
        <v>6</v>
      </c>
      <c r="K21" s="6" t="s">
        <v>642</v>
      </c>
      <c r="L21" s="5">
        <f t="shared" si="5"/>
        <v>5</v>
      </c>
      <c r="M21" s="6" t="s">
        <v>637</v>
      </c>
      <c r="N21" s="5">
        <f t="shared" si="6"/>
        <v>9</v>
      </c>
      <c r="O21" s="6" t="s">
        <v>641</v>
      </c>
      <c r="P21" s="5">
        <f t="shared" si="7"/>
        <v>8</v>
      </c>
      <c r="Q21" s="6" t="s">
        <v>637</v>
      </c>
      <c r="R21" s="5">
        <f t="shared" si="8"/>
        <v>9</v>
      </c>
      <c r="S21" s="6">
        <f t="shared" si="9"/>
        <v>302</v>
      </c>
      <c r="T21" s="7">
        <f t="shared" si="10"/>
        <v>7.1904761904761907</v>
      </c>
      <c r="U21" s="27">
        <v>263</v>
      </c>
      <c r="V21" s="8">
        <f t="shared" si="11"/>
        <v>7.0625</v>
      </c>
    </row>
    <row r="22" spans="1:23" ht="24" customHeight="1" x14ac:dyDescent="0.35">
      <c r="A22" s="3">
        <f t="shared" si="12"/>
        <v>19</v>
      </c>
      <c r="B22" s="25" t="s">
        <v>510</v>
      </c>
      <c r="C22" s="6" t="s">
        <v>642</v>
      </c>
      <c r="D22" s="5">
        <f t="shared" si="1"/>
        <v>5</v>
      </c>
      <c r="E22" s="6" t="s">
        <v>638</v>
      </c>
      <c r="F22" s="5">
        <f t="shared" si="2"/>
        <v>6</v>
      </c>
      <c r="G22" s="6" t="s">
        <v>638</v>
      </c>
      <c r="H22" s="5">
        <f t="shared" si="3"/>
        <v>6</v>
      </c>
      <c r="I22" s="6" t="s">
        <v>639</v>
      </c>
      <c r="J22" s="5">
        <f t="shared" si="4"/>
        <v>4</v>
      </c>
      <c r="K22" s="6" t="s">
        <v>638</v>
      </c>
      <c r="L22" s="5">
        <f t="shared" si="5"/>
        <v>6</v>
      </c>
      <c r="M22" s="6" t="s">
        <v>637</v>
      </c>
      <c r="N22" s="5">
        <f t="shared" si="6"/>
        <v>9</v>
      </c>
      <c r="O22" s="6" t="s">
        <v>640</v>
      </c>
      <c r="P22" s="5">
        <f t="shared" si="7"/>
        <v>7</v>
      </c>
      <c r="Q22" s="6" t="s">
        <v>641</v>
      </c>
      <c r="R22" s="5">
        <f t="shared" si="8"/>
        <v>8</v>
      </c>
      <c r="S22" s="6">
        <f t="shared" si="9"/>
        <v>240</v>
      </c>
      <c r="T22" s="7">
        <f t="shared" si="10"/>
        <v>5.7142857142857144</v>
      </c>
      <c r="U22" s="27">
        <v>219</v>
      </c>
      <c r="V22" s="8">
        <f t="shared" si="11"/>
        <v>5.7374999999999998</v>
      </c>
    </row>
    <row r="23" spans="1:23" ht="24" customHeight="1" x14ac:dyDescent="0.35">
      <c r="A23" s="3">
        <f t="shared" si="12"/>
        <v>20</v>
      </c>
      <c r="B23" s="25" t="s">
        <v>511</v>
      </c>
      <c r="C23" s="6" t="s">
        <v>639</v>
      </c>
      <c r="D23" s="5">
        <f t="shared" si="1"/>
        <v>4</v>
      </c>
      <c r="E23" s="6" t="s">
        <v>638</v>
      </c>
      <c r="F23" s="5">
        <f t="shared" si="2"/>
        <v>6</v>
      </c>
      <c r="G23" s="6" t="s">
        <v>642</v>
      </c>
      <c r="H23" s="5">
        <f t="shared" si="3"/>
        <v>5</v>
      </c>
      <c r="I23" s="6" t="s">
        <v>639</v>
      </c>
      <c r="J23" s="5">
        <f t="shared" si="4"/>
        <v>4</v>
      </c>
      <c r="K23" s="6" t="s">
        <v>638</v>
      </c>
      <c r="L23" s="5">
        <f t="shared" si="5"/>
        <v>6</v>
      </c>
      <c r="M23" s="6" t="s">
        <v>637</v>
      </c>
      <c r="N23" s="5">
        <f t="shared" si="6"/>
        <v>9</v>
      </c>
      <c r="O23" s="6" t="s">
        <v>638</v>
      </c>
      <c r="P23" s="5">
        <f t="shared" si="7"/>
        <v>6</v>
      </c>
      <c r="Q23" s="6" t="s">
        <v>640</v>
      </c>
      <c r="R23" s="5">
        <f t="shared" si="8"/>
        <v>7</v>
      </c>
      <c r="S23" s="6">
        <f t="shared" si="9"/>
        <v>222</v>
      </c>
      <c r="T23" s="7">
        <f t="shared" si="10"/>
        <v>5.2857142857142856</v>
      </c>
      <c r="U23" s="28">
        <v>174</v>
      </c>
      <c r="V23" s="8">
        <f t="shared" si="11"/>
        <v>4.95</v>
      </c>
    </row>
    <row r="24" spans="1:23" ht="24" customHeight="1" x14ac:dyDescent="0.35">
      <c r="A24" s="3">
        <f t="shared" si="12"/>
        <v>21</v>
      </c>
      <c r="B24" s="25" t="s">
        <v>512</v>
      </c>
      <c r="C24" s="6" t="s">
        <v>639</v>
      </c>
      <c r="D24" s="5">
        <f t="shared" si="1"/>
        <v>4</v>
      </c>
      <c r="E24" s="6" t="s">
        <v>638</v>
      </c>
      <c r="F24" s="5">
        <f t="shared" si="2"/>
        <v>6</v>
      </c>
      <c r="G24" s="6" t="s">
        <v>642</v>
      </c>
      <c r="H24" s="5">
        <f t="shared" si="3"/>
        <v>5</v>
      </c>
      <c r="I24" s="6" t="s">
        <v>642</v>
      </c>
      <c r="J24" s="5">
        <f t="shared" si="4"/>
        <v>5</v>
      </c>
      <c r="K24" s="6" t="s">
        <v>642</v>
      </c>
      <c r="L24" s="5">
        <f t="shared" si="5"/>
        <v>5</v>
      </c>
      <c r="M24" s="6" t="s">
        <v>637</v>
      </c>
      <c r="N24" s="5">
        <f t="shared" si="6"/>
        <v>9</v>
      </c>
      <c r="O24" s="6" t="s">
        <v>637</v>
      </c>
      <c r="P24" s="5">
        <f t="shared" si="7"/>
        <v>9</v>
      </c>
      <c r="Q24" s="6" t="s">
        <v>640</v>
      </c>
      <c r="R24" s="5">
        <f t="shared" si="8"/>
        <v>7</v>
      </c>
      <c r="S24" s="6">
        <f t="shared" si="9"/>
        <v>230</v>
      </c>
      <c r="T24" s="7">
        <f t="shared" si="10"/>
        <v>5.4761904761904763</v>
      </c>
      <c r="U24" s="27">
        <v>195</v>
      </c>
      <c r="V24" s="8">
        <f t="shared" si="11"/>
        <v>5.3125</v>
      </c>
    </row>
    <row r="25" spans="1:23" ht="24" customHeight="1" x14ac:dyDescent="0.35">
      <c r="A25" s="3">
        <f t="shared" si="12"/>
        <v>22</v>
      </c>
      <c r="B25" s="25" t="s">
        <v>513</v>
      </c>
      <c r="C25" s="9" t="s">
        <v>645</v>
      </c>
      <c r="D25" s="5">
        <f t="shared" si="1"/>
        <v>0</v>
      </c>
      <c r="E25" s="6" t="s">
        <v>639</v>
      </c>
      <c r="F25" s="5">
        <f t="shared" si="2"/>
        <v>4</v>
      </c>
      <c r="G25" s="9" t="s">
        <v>645</v>
      </c>
      <c r="H25" s="5">
        <f t="shared" si="3"/>
        <v>0</v>
      </c>
      <c r="I25" s="6" t="s">
        <v>639</v>
      </c>
      <c r="J25" s="5">
        <f t="shared" si="4"/>
        <v>4</v>
      </c>
      <c r="K25" s="9" t="s">
        <v>645</v>
      </c>
      <c r="L25" s="5">
        <f t="shared" si="5"/>
        <v>0</v>
      </c>
      <c r="M25" s="6" t="s">
        <v>641</v>
      </c>
      <c r="N25" s="5">
        <f t="shared" si="6"/>
        <v>8</v>
      </c>
      <c r="O25" s="6" t="s">
        <v>642</v>
      </c>
      <c r="P25" s="5">
        <f t="shared" si="7"/>
        <v>5</v>
      </c>
      <c r="Q25" s="6" t="s">
        <v>638</v>
      </c>
      <c r="R25" s="5">
        <f t="shared" si="8"/>
        <v>6</v>
      </c>
      <c r="S25" s="6">
        <f t="shared" si="9"/>
        <v>102</v>
      </c>
      <c r="T25" s="7">
        <f t="shared" si="10"/>
        <v>2.4285714285714284</v>
      </c>
      <c r="U25" s="27">
        <v>36</v>
      </c>
      <c r="V25" s="8">
        <f t="shared" si="11"/>
        <v>1.7250000000000001</v>
      </c>
      <c r="W25" t="s">
        <v>671</v>
      </c>
    </row>
    <row r="26" spans="1:23" ht="24" customHeight="1" x14ac:dyDescent="0.35">
      <c r="A26" s="3">
        <f t="shared" si="12"/>
        <v>23</v>
      </c>
      <c r="B26" s="25" t="s">
        <v>514</v>
      </c>
      <c r="C26" s="6" t="s">
        <v>638</v>
      </c>
      <c r="D26" s="5">
        <f t="shared" si="1"/>
        <v>6</v>
      </c>
      <c r="E26" s="6" t="s">
        <v>640</v>
      </c>
      <c r="F26" s="5">
        <f t="shared" si="2"/>
        <v>7</v>
      </c>
      <c r="G26" s="6" t="s">
        <v>638</v>
      </c>
      <c r="H26" s="5">
        <f t="shared" si="3"/>
        <v>6</v>
      </c>
      <c r="I26" s="6" t="s">
        <v>640</v>
      </c>
      <c r="J26" s="5">
        <f t="shared" si="4"/>
        <v>7</v>
      </c>
      <c r="K26" s="6" t="s">
        <v>641</v>
      </c>
      <c r="L26" s="5">
        <f t="shared" si="5"/>
        <v>8</v>
      </c>
      <c r="M26" s="6" t="s">
        <v>637</v>
      </c>
      <c r="N26" s="5">
        <f t="shared" si="6"/>
        <v>9</v>
      </c>
      <c r="O26" s="6" t="s">
        <v>637</v>
      </c>
      <c r="P26" s="5">
        <f t="shared" si="7"/>
        <v>9</v>
      </c>
      <c r="Q26" s="6" t="s">
        <v>641</v>
      </c>
      <c r="R26" s="5">
        <f t="shared" si="8"/>
        <v>8</v>
      </c>
      <c r="S26" s="6">
        <f t="shared" si="9"/>
        <v>296</v>
      </c>
      <c r="T26" s="7">
        <f t="shared" si="10"/>
        <v>7.0476190476190474</v>
      </c>
      <c r="U26" s="27">
        <v>236</v>
      </c>
      <c r="V26" s="8">
        <f t="shared" si="11"/>
        <v>6.65</v>
      </c>
    </row>
    <row r="27" spans="1:23" ht="24" customHeight="1" x14ac:dyDescent="0.35">
      <c r="A27" s="3">
        <f>A26+1</f>
        <v>24</v>
      </c>
      <c r="B27" s="25" t="s">
        <v>515</v>
      </c>
      <c r="C27" s="6" t="s">
        <v>640</v>
      </c>
      <c r="D27" s="5">
        <f t="shared" si="1"/>
        <v>7</v>
      </c>
      <c r="E27" s="6" t="s">
        <v>641</v>
      </c>
      <c r="F27" s="5">
        <f t="shared" si="2"/>
        <v>8</v>
      </c>
      <c r="G27" s="6" t="s">
        <v>640</v>
      </c>
      <c r="H27" s="5">
        <f t="shared" si="3"/>
        <v>7</v>
      </c>
      <c r="I27" s="6" t="s">
        <v>642</v>
      </c>
      <c r="J27" s="5">
        <f t="shared" si="4"/>
        <v>5</v>
      </c>
      <c r="K27" s="6" t="s">
        <v>640</v>
      </c>
      <c r="L27" s="5">
        <f t="shared" si="5"/>
        <v>7</v>
      </c>
      <c r="M27" s="6" t="s">
        <v>637</v>
      </c>
      <c r="N27" s="5">
        <f t="shared" si="6"/>
        <v>9</v>
      </c>
      <c r="O27" s="6" t="s">
        <v>641</v>
      </c>
      <c r="P27" s="5">
        <f t="shared" si="7"/>
        <v>8</v>
      </c>
      <c r="Q27" s="6" t="s">
        <v>637</v>
      </c>
      <c r="R27" s="5">
        <f t="shared" si="8"/>
        <v>9</v>
      </c>
      <c r="S27" s="6">
        <f t="shared" si="9"/>
        <v>296</v>
      </c>
      <c r="T27" s="7">
        <f t="shared" si="10"/>
        <v>7.0476190476190474</v>
      </c>
      <c r="U27" s="27">
        <v>252</v>
      </c>
      <c r="V27" s="8">
        <f t="shared" ref="V27:V33" si="13">(S27+U27)/80</f>
        <v>6.85</v>
      </c>
    </row>
    <row r="28" spans="1:23" ht="24" customHeight="1" x14ac:dyDescent="0.35">
      <c r="A28" s="3">
        <f t="shared" ref="A28:A34" si="14">A27+1</f>
        <v>25</v>
      </c>
      <c r="B28" s="25" t="s">
        <v>516</v>
      </c>
      <c r="C28" s="6" t="s">
        <v>644</v>
      </c>
      <c r="D28" s="5">
        <f t="shared" si="1"/>
        <v>10</v>
      </c>
      <c r="E28" s="6" t="s">
        <v>637</v>
      </c>
      <c r="F28" s="5">
        <f t="shared" si="2"/>
        <v>9</v>
      </c>
      <c r="G28" s="6" t="s">
        <v>640</v>
      </c>
      <c r="H28" s="5">
        <f t="shared" si="3"/>
        <v>7</v>
      </c>
      <c r="I28" s="6" t="s">
        <v>641</v>
      </c>
      <c r="J28" s="5">
        <f t="shared" si="4"/>
        <v>8</v>
      </c>
      <c r="K28" s="6" t="s">
        <v>640</v>
      </c>
      <c r="L28" s="5">
        <f t="shared" si="5"/>
        <v>7</v>
      </c>
      <c r="M28" s="6" t="s">
        <v>637</v>
      </c>
      <c r="N28" s="5">
        <f t="shared" si="6"/>
        <v>9</v>
      </c>
      <c r="O28" s="6" t="s">
        <v>641</v>
      </c>
      <c r="P28" s="5">
        <f t="shared" si="7"/>
        <v>8</v>
      </c>
      <c r="Q28" s="6" t="s">
        <v>637</v>
      </c>
      <c r="R28" s="5">
        <f t="shared" si="8"/>
        <v>9</v>
      </c>
      <c r="S28" s="6">
        <f t="shared" si="9"/>
        <v>352</v>
      </c>
      <c r="T28" s="7">
        <f t="shared" si="10"/>
        <v>8.3809523809523814</v>
      </c>
      <c r="U28" s="27">
        <v>306</v>
      </c>
      <c r="V28" s="8">
        <f t="shared" si="13"/>
        <v>8.2249999999999996</v>
      </c>
    </row>
    <row r="29" spans="1:23" ht="24" customHeight="1" x14ac:dyDescent="0.35">
      <c r="A29" s="3">
        <f t="shared" si="14"/>
        <v>26</v>
      </c>
      <c r="B29" s="25" t="s">
        <v>517</v>
      </c>
      <c r="C29" s="6" t="s">
        <v>641</v>
      </c>
      <c r="D29" s="5">
        <f t="shared" si="1"/>
        <v>8</v>
      </c>
      <c r="E29" s="6" t="s">
        <v>640</v>
      </c>
      <c r="F29" s="5">
        <f t="shared" si="2"/>
        <v>7</v>
      </c>
      <c r="G29" s="6" t="s">
        <v>640</v>
      </c>
      <c r="H29" s="5">
        <f t="shared" si="3"/>
        <v>7</v>
      </c>
      <c r="I29" s="6" t="s">
        <v>642</v>
      </c>
      <c r="J29" s="5">
        <f t="shared" si="4"/>
        <v>5</v>
      </c>
      <c r="K29" s="6" t="s">
        <v>641</v>
      </c>
      <c r="L29" s="5">
        <f t="shared" si="5"/>
        <v>8</v>
      </c>
      <c r="M29" s="6" t="s">
        <v>637</v>
      </c>
      <c r="N29" s="5">
        <f t="shared" si="6"/>
        <v>9</v>
      </c>
      <c r="O29" s="6" t="s">
        <v>641</v>
      </c>
      <c r="P29" s="5">
        <f t="shared" si="7"/>
        <v>8</v>
      </c>
      <c r="Q29" s="6" t="s">
        <v>637</v>
      </c>
      <c r="R29" s="5">
        <f t="shared" si="8"/>
        <v>9</v>
      </c>
      <c r="S29" s="6">
        <f t="shared" si="9"/>
        <v>302</v>
      </c>
      <c r="T29" s="7">
        <f t="shared" si="10"/>
        <v>7.1904761904761907</v>
      </c>
      <c r="U29" s="27">
        <v>245</v>
      </c>
      <c r="V29" s="8">
        <f t="shared" si="13"/>
        <v>6.8375000000000004</v>
      </c>
    </row>
    <row r="30" spans="1:23" ht="24" customHeight="1" x14ac:dyDescent="0.35">
      <c r="A30" s="3">
        <f t="shared" si="14"/>
        <v>27</v>
      </c>
      <c r="B30" s="25" t="s">
        <v>518</v>
      </c>
      <c r="C30" s="6" t="s">
        <v>637</v>
      </c>
      <c r="D30" s="5">
        <f t="shared" si="1"/>
        <v>9</v>
      </c>
      <c r="E30" s="6" t="s">
        <v>637</v>
      </c>
      <c r="F30" s="5">
        <f t="shared" si="2"/>
        <v>9</v>
      </c>
      <c r="G30" s="6" t="s">
        <v>638</v>
      </c>
      <c r="H30" s="5">
        <f t="shared" si="3"/>
        <v>6</v>
      </c>
      <c r="I30" s="6" t="s">
        <v>642</v>
      </c>
      <c r="J30" s="5">
        <f t="shared" si="4"/>
        <v>5</v>
      </c>
      <c r="K30" s="6" t="s">
        <v>638</v>
      </c>
      <c r="L30" s="5">
        <f t="shared" si="5"/>
        <v>6</v>
      </c>
      <c r="M30" s="6" t="s">
        <v>637</v>
      </c>
      <c r="N30" s="5">
        <f t="shared" si="6"/>
        <v>9</v>
      </c>
      <c r="O30" s="6" t="s">
        <v>641</v>
      </c>
      <c r="P30" s="5">
        <f t="shared" si="7"/>
        <v>8</v>
      </c>
      <c r="Q30" s="6" t="s">
        <v>641</v>
      </c>
      <c r="R30" s="5">
        <f t="shared" si="8"/>
        <v>8</v>
      </c>
      <c r="S30" s="6">
        <f t="shared" si="9"/>
        <v>306</v>
      </c>
      <c r="T30" s="7">
        <f t="shared" si="10"/>
        <v>7.2857142857142856</v>
      </c>
      <c r="U30" s="27">
        <v>272</v>
      </c>
      <c r="V30" s="8">
        <f t="shared" si="13"/>
        <v>7.2249999999999996</v>
      </c>
    </row>
    <row r="31" spans="1:23" ht="24" customHeight="1" x14ac:dyDescent="0.35">
      <c r="A31" s="3">
        <f t="shared" si="14"/>
        <v>28</v>
      </c>
      <c r="B31" s="25" t="s">
        <v>519</v>
      </c>
      <c r="C31" s="6" t="s">
        <v>644</v>
      </c>
      <c r="D31" s="5">
        <f t="shared" si="1"/>
        <v>10</v>
      </c>
      <c r="E31" s="6" t="s">
        <v>637</v>
      </c>
      <c r="F31" s="5">
        <f t="shared" si="2"/>
        <v>9</v>
      </c>
      <c r="G31" s="6" t="s">
        <v>642</v>
      </c>
      <c r="H31" s="5">
        <f t="shared" si="3"/>
        <v>5</v>
      </c>
      <c r="I31" s="6" t="s">
        <v>642</v>
      </c>
      <c r="J31" s="5">
        <f t="shared" si="4"/>
        <v>5</v>
      </c>
      <c r="K31" s="6" t="s">
        <v>642</v>
      </c>
      <c r="L31" s="5">
        <f t="shared" si="5"/>
        <v>5</v>
      </c>
      <c r="M31" s="6" t="s">
        <v>637</v>
      </c>
      <c r="N31" s="5">
        <f t="shared" si="6"/>
        <v>9</v>
      </c>
      <c r="O31" s="6" t="s">
        <v>641</v>
      </c>
      <c r="P31" s="5">
        <f t="shared" si="7"/>
        <v>8</v>
      </c>
      <c r="Q31" s="6" t="s">
        <v>641</v>
      </c>
      <c r="R31" s="5">
        <f t="shared" si="8"/>
        <v>8</v>
      </c>
      <c r="S31" s="6">
        <f t="shared" si="9"/>
        <v>302</v>
      </c>
      <c r="T31" s="7">
        <f t="shared" si="10"/>
        <v>7.1904761904761907</v>
      </c>
      <c r="U31" s="27">
        <v>269</v>
      </c>
      <c r="V31" s="8">
        <f t="shared" si="13"/>
        <v>7.1375000000000002</v>
      </c>
    </row>
    <row r="32" spans="1:23" ht="24" customHeight="1" x14ac:dyDescent="0.35">
      <c r="A32" s="3">
        <f t="shared" si="14"/>
        <v>29</v>
      </c>
      <c r="B32" s="25" t="s">
        <v>520</v>
      </c>
      <c r="C32" s="6" t="s">
        <v>644</v>
      </c>
      <c r="D32" s="5">
        <f t="shared" si="1"/>
        <v>10</v>
      </c>
      <c r="E32" s="6" t="s">
        <v>641</v>
      </c>
      <c r="F32" s="5">
        <f t="shared" si="2"/>
        <v>8</v>
      </c>
      <c r="G32" s="6" t="s">
        <v>640</v>
      </c>
      <c r="H32" s="5">
        <f t="shared" si="3"/>
        <v>7</v>
      </c>
      <c r="I32" s="6" t="s">
        <v>640</v>
      </c>
      <c r="J32" s="5">
        <f t="shared" si="4"/>
        <v>7</v>
      </c>
      <c r="K32" s="6" t="s">
        <v>637</v>
      </c>
      <c r="L32" s="5">
        <f t="shared" si="5"/>
        <v>9</v>
      </c>
      <c r="M32" s="6" t="s">
        <v>637</v>
      </c>
      <c r="N32" s="5">
        <f t="shared" si="6"/>
        <v>9</v>
      </c>
      <c r="O32" s="6" t="s">
        <v>641</v>
      </c>
      <c r="P32" s="5">
        <f t="shared" si="7"/>
        <v>8</v>
      </c>
      <c r="Q32" s="6" t="s">
        <v>637</v>
      </c>
      <c r="R32" s="5">
        <f t="shared" si="8"/>
        <v>9</v>
      </c>
      <c r="S32" s="6">
        <f t="shared" si="9"/>
        <v>348</v>
      </c>
      <c r="T32" s="7">
        <f t="shared" si="10"/>
        <v>8.2857142857142865</v>
      </c>
      <c r="U32" s="27">
        <v>269</v>
      </c>
      <c r="V32" s="8">
        <f t="shared" si="13"/>
        <v>7.7125000000000004</v>
      </c>
    </row>
    <row r="33" spans="1:22" ht="24" customHeight="1" x14ac:dyDescent="0.35">
      <c r="A33" s="3">
        <f t="shared" si="14"/>
        <v>30</v>
      </c>
      <c r="B33" s="25" t="s">
        <v>521</v>
      </c>
      <c r="C33" s="6" t="s">
        <v>637</v>
      </c>
      <c r="D33" s="5">
        <f t="shared" si="1"/>
        <v>9</v>
      </c>
      <c r="E33" s="6" t="s">
        <v>641</v>
      </c>
      <c r="F33" s="5">
        <f t="shared" si="2"/>
        <v>8</v>
      </c>
      <c r="G33" s="6" t="s">
        <v>641</v>
      </c>
      <c r="H33" s="5">
        <f t="shared" si="3"/>
        <v>8</v>
      </c>
      <c r="I33" s="6" t="s">
        <v>642</v>
      </c>
      <c r="J33" s="5">
        <f t="shared" si="4"/>
        <v>5</v>
      </c>
      <c r="K33" s="6" t="s">
        <v>641</v>
      </c>
      <c r="L33" s="5">
        <f t="shared" si="5"/>
        <v>8</v>
      </c>
      <c r="M33" s="6" t="s">
        <v>637</v>
      </c>
      <c r="N33" s="5">
        <f t="shared" si="6"/>
        <v>9</v>
      </c>
      <c r="O33" s="6" t="s">
        <v>641</v>
      </c>
      <c r="P33" s="5">
        <f t="shared" si="7"/>
        <v>8</v>
      </c>
      <c r="Q33" s="6" t="s">
        <v>640</v>
      </c>
      <c r="R33" s="5">
        <f t="shared" si="8"/>
        <v>7</v>
      </c>
      <c r="S33" s="6">
        <f t="shared" si="9"/>
        <v>320</v>
      </c>
      <c r="T33" s="7">
        <f t="shared" si="10"/>
        <v>7.6190476190476186</v>
      </c>
      <c r="U33" s="27">
        <v>262</v>
      </c>
      <c r="V33" s="8">
        <f t="shared" si="13"/>
        <v>7.2750000000000004</v>
      </c>
    </row>
    <row r="34" spans="1:22" ht="24" customHeight="1" x14ac:dyDescent="0.35">
      <c r="A34" s="3">
        <f t="shared" si="14"/>
        <v>31</v>
      </c>
      <c r="B34" s="25" t="s">
        <v>522</v>
      </c>
      <c r="C34" s="6" t="s">
        <v>641</v>
      </c>
      <c r="D34" s="5">
        <f t="shared" si="1"/>
        <v>8</v>
      </c>
      <c r="E34" s="6" t="s">
        <v>637</v>
      </c>
      <c r="F34" s="5">
        <f t="shared" si="2"/>
        <v>9</v>
      </c>
      <c r="G34" s="6" t="s">
        <v>641</v>
      </c>
      <c r="H34" s="5">
        <f t="shared" si="3"/>
        <v>8</v>
      </c>
      <c r="I34" s="6" t="s">
        <v>638</v>
      </c>
      <c r="J34" s="5">
        <f t="shared" si="4"/>
        <v>6</v>
      </c>
      <c r="K34" s="6" t="s">
        <v>640</v>
      </c>
      <c r="L34" s="5">
        <f t="shared" si="5"/>
        <v>7</v>
      </c>
      <c r="M34" s="6" t="s">
        <v>637</v>
      </c>
      <c r="N34" s="5">
        <f t="shared" si="6"/>
        <v>9</v>
      </c>
      <c r="O34" s="6" t="s">
        <v>641</v>
      </c>
      <c r="P34" s="5">
        <f t="shared" si="7"/>
        <v>8</v>
      </c>
      <c r="Q34" s="6" t="s">
        <v>641</v>
      </c>
      <c r="R34" s="5">
        <f t="shared" si="8"/>
        <v>8</v>
      </c>
      <c r="S34" s="6">
        <f t="shared" si="9"/>
        <v>324</v>
      </c>
      <c r="T34" s="7">
        <f t="shared" si="10"/>
        <v>7.7142857142857144</v>
      </c>
      <c r="U34" s="27">
        <v>295</v>
      </c>
      <c r="V34" s="8">
        <f t="shared" si="11"/>
        <v>7.7374999999999998</v>
      </c>
    </row>
    <row r="35" spans="1:22" ht="24" customHeight="1" x14ac:dyDescent="0.35">
      <c r="A35" s="3">
        <f t="shared" si="12"/>
        <v>32</v>
      </c>
      <c r="B35" s="25" t="s">
        <v>523</v>
      </c>
      <c r="C35" s="6" t="s">
        <v>640</v>
      </c>
      <c r="D35" s="5">
        <f t="shared" si="1"/>
        <v>7</v>
      </c>
      <c r="E35" s="6" t="s">
        <v>637</v>
      </c>
      <c r="F35" s="5">
        <f t="shared" si="2"/>
        <v>9</v>
      </c>
      <c r="G35" s="6" t="s">
        <v>637</v>
      </c>
      <c r="H35" s="5">
        <f t="shared" si="3"/>
        <v>9</v>
      </c>
      <c r="I35" s="6" t="s">
        <v>637</v>
      </c>
      <c r="J35" s="5">
        <f t="shared" si="4"/>
        <v>9</v>
      </c>
      <c r="K35" s="6" t="s">
        <v>644</v>
      </c>
      <c r="L35" s="5">
        <f t="shared" si="5"/>
        <v>10</v>
      </c>
      <c r="M35" s="6" t="s">
        <v>637</v>
      </c>
      <c r="N35" s="5">
        <f t="shared" si="6"/>
        <v>9</v>
      </c>
      <c r="O35" s="6" t="s">
        <v>641</v>
      </c>
      <c r="P35" s="5">
        <f t="shared" si="7"/>
        <v>8</v>
      </c>
      <c r="Q35" s="6" t="s">
        <v>637</v>
      </c>
      <c r="R35" s="5">
        <f t="shared" si="8"/>
        <v>9</v>
      </c>
      <c r="S35" s="6">
        <f t="shared" si="9"/>
        <v>366</v>
      </c>
      <c r="T35" s="7">
        <f t="shared" si="10"/>
        <v>8.7142857142857135</v>
      </c>
      <c r="U35" s="27">
        <v>336</v>
      </c>
      <c r="V35" s="8">
        <f t="shared" si="11"/>
        <v>8.7750000000000004</v>
      </c>
    </row>
    <row r="36" spans="1:22" ht="24" customHeight="1" x14ac:dyDescent="0.35">
      <c r="A36" s="3">
        <f t="shared" si="12"/>
        <v>33</v>
      </c>
      <c r="B36" s="25" t="s">
        <v>524</v>
      </c>
      <c r="C36" s="6" t="s">
        <v>637</v>
      </c>
      <c r="D36" s="5">
        <f t="shared" si="1"/>
        <v>9</v>
      </c>
      <c r="E36" s="6" t="s">
        <v>644</v>
      </c>
      <c r="F36" s="5">
        <f t="shared" si="2"/>
        <v>10</v>
      </c>
      <c r="G36" s="6" t="s">
        <v>640</v>
      </c>
      <c r="H36" s="5">
        <f t="shared" si="3"/>
        <v>7</v>
      </c>
      <c r="I36" s="6" t="s">
        <v>640</v>
      </c>
      <c r="J36" s="5">
        <f t="shared" si="4"/>
        <v>7</v>
      </c>
      <c r="K36" s="6" t="s">
        <v>641</v>
      </c>
      <c r="L36" s="5">
        <f t="shared" si="5"/>
        <v>8</v>
      </c>
      <c r="M36" s="6" t="s">
        <v>637</v>
      </c>
      <c r="N36" s="5">
        <f t="shared" si="6"/>
        <v>9</v>
      </c>
      <c r="O36" s="6" t="s">
        <v>641</v>
      </c>
      <c r="P36" s="5">
        <f t="shared" si="7"/>
        <v>8</v>
      </c>
      <c r="Q36" s="6" t="s">
        <v>641</v>
      </c>
      <c r="R36" s="5">
        <f t="shared" si="8"/>
        <v>8</v>
      </c>
      <c r="S36" s="6">
        <f t="shared" si="9"/>
        <v>348</v>
      </c>
      <c r="T36" s="7">
        <f t="shared" si="10"/>
        <v>8.2857142857142865</v>
      </c>
      <c r="U36" s="27">
        <v>258</v>
      </c>
      <c r="V36" s="8">
        <f t="shared" si="11"/>
        <v>7.5750000000000002</v>
      </c>
    </row>
    <row r="37" spans="1:22" ht="24" customHeight="1" x14ac:dyDescent="0.35">
      <c r="A37" s="3">
        <f t="shared" si="12"/>
        <v>34</v>
      </c>
      <c r="B37" s="25" t="s">
        <v>525</v>
      </c>
      <c r="C37" s="6" t="s">
        <v>642</v>
      </c>
      <c r="D37" s="5">
        <f t="shared" si="1"/>
        <v>5</v>
      </c>
      <c r="E37" s="6" t="s">
        <v>638</v>
      </c>
      <c r="F37" s="5">
        <f t="shared" si="2"/>
        <v>6</v>
      </c>
      <c r="G37" s="6" t="s">
        <v>639</v>
      </c>
      <c r="H37" s="5">
        <f t="shared" si="3"/>
        <v>4</v>
      </c>
      <c r="I37" s="6" t="s">
        <v>642</v>
      </c>
      <c r="J37" s="5">
        <f t="shared" si="4"/>
        <v>5</v>
      </c>
      <c r="K37" s="6" t="s">
        <v>642</v>
      </c>
      <c r="L37" s="5">
        <f t="shared" si="5"/>
        <v>5</v>
      </c>
      <c r="M37" s="6" t="s">
        <v>641</v>
      </c>
      <c r="N37" s="5">
        <f t="shared" si="6"/>
        <v>8</v>
      </c>
      <c r="O37" s="6" t="s">
        <v>638</v>
      </c>
      <c r="P37" s="5">
        <f t="shared" si="7"/>
        <v>6</v>
      </c>
      <c r="Q37" s="6" t="s">
        <v>638</v>
      </c>
      <c r="R37" s="5">
        <f t="shared" si="8"/>
        <v>6</v>
      </c>
      <c r="S37" s="6">
        <f t="shared" si="9"/>
        <v>222</v>
      </c>
      <c r="T37" s="7">
        <f t="shared" si="10"/>
        <v>5.2857142857142856</v>
      </c>
      <c r="U37" s="28">
        <v>200</v>
      </c>
      <c r="V37" s="8">
        <f t="shared" si="11"/>
        <v>5.2750000000000004</v>
      </c>
    </row>
    <row r="38" spans="1:22" ht="24" customHeight="1" x14ac:dyDescent="0.35">
      <c r="A38" s="3">
        <f t="shared" si="12"/>
        <v>35</v>
      </c>
      <c r="B38" s="25" t="s">
        <v>526</v>
      </c>
      <c r="C38" s="6" t="s">
        <v>638</v>
      </c>
      <c r="D38" s="5">
        <f t="shared" si="1"/>
        <v>6</v>
      </c>
      <c r="E38" s="6" t="s">
        <v>644</v>
      </c>
      <c r="F38" s="5">
        <f t="shared" si="2"/>
        <v>10</v>
      </c>
      <c r="G38" s="6" t="s">
        <v>637</v>
      </c>
      <c r="H38" s="5">
        <f t="shared" si="3"/>
        <v>9</v>
      </c>
      <c r="I38" s="6" t="s">
        <v>637</v>
      </c>
      <c r="J38" s="5">
        <f t="shared" si="4"/>
        <v>9</v>
      </c>
      <c r="K38" s="6" t="s">
        <v>641</v>
      </c>
      <c r="L38" s="5">
        <f t="shared" si="5"/>
        <v>8</v>
      </c>
      <c r="M38" s="6" t="s">
        <v>637</v>
      </c>
      <c r="N38" s="5">
        <f t="shared" si="6"/>
        <v>9</v>
      </c>
      <c r="O38" s="6" t="s">
        <v>641</v>
      </c>
      <c r="P38" s="5">
        <f t="shared" si="7"/>
        <v>8</v>
      </c>
      <c r="Q38" s="6" t="s">
        <v>640</v>
      </c>
      <c r="R38" s="5">
        <f t="shared" si="8"/>
        <v>7</v>
      </c>
      <c r="S38" s="6">
        <f t="shared" si="9"/>
        <v>350</v>
      </c>
      <c r="T38" s="7">
        <f t="shared" si="10"/>
        <v>8.3333333333333339</v>
      </c>
      <c r="U38" s="27">
        <v>314</v>
      </c>
      <c r="V38" s="8">
        <f t="shared" si="11"/>
        <v>8.3000000000000007</v>
      </c>
    </row>
    <row r="39" spans="1:22" ht="24" customHeight="1" x14ac:dyDescent="0.35">
      <c r="A39" s="3">
        <f t="shared" si="12"/>
        <v>36</v>
      </c>
      <c r="B39" s="25" t="s">
        <v>527</v>
      </c>
      <c r="C39" s="6" t="s">
        <v>641</v>
      </c>
      <c r="D39" s="5">
        <f t="shared" si="1"/>
        <v>8</v>
      </c>
      <c r="E39" s="6" t="s">
        <v>641</v>
      </c>
      <c r="F39" s="5">
        <f t="shared" si="2"/>
        <v>8</v>
      </c>
      <c r="G39" s="6" t="s">
        <v>642</v>
      </c>
      <c r="H39" s="5">
        <f t="shared" si="3"/>
        <v>5</v>
      </c>
      <c r="I39" s="6" t="s">
        <v>642</v>
      </c>
      <c r="J39" s="5">
        <f t="shared" si="4"/>
        <v>5</v>
      </c>
      <c r="K39" s="6" t="s">
        <v>640</v>
      </c>
      <c r="L39" s="5">
        <f t="shared" si="5"/>
        <v>7</v>
      </c>
      <c r="M39" s="6" t="s">
        <v>637</v>
      </c>
      <c r="N39" s="5">
        <f t="shared" si="6"/>
        <v>9</v>
      </c>
      <c r="O39" s="6" t="s">
        <v>641</v>
      </c>
      <c r="P39" s="5">
        <f t="shared" si="7"/>
        <v>8</v>
      </c>
      <c r="Q39" s="6" t="s">
        <v>644</v>
      </c>
      <c r="R39" s="5">
        <f t="shared" si="8"/>
        <v>10</v>
      </c>
      <c r="S39" s="6">
        <f t="shared" si="9"/>
        <v>294</v>
      </c>
      <c r="T39" s="7">
        <f t="shared" si="10"/>
        <v>7</v>
      </c>
      <c r="U39" s="27">
        <v>273</v>
      </c>
      <c r="V39" s="8">
        <f t="shared" si="11"/>
        <v>7.0875000000000004</v>
      </c>
    </row>
    <row r="40" spans="1:22" ht="24" customHeight="1" x14ac:dyDescent="0.35">
      <c r="A40" s="3">
        <f t="shared" si="12"/>
        <v>37</v>
      </c>
      <c r="B40" s="25" t="s">
        <v>528</v>
      </c>
      <c r="C40" s="6" t="s">
        <v>637</v>
      </c>
      <c r="D40" s="5">
        <f t="shared" si="1"/>
        <v>9</v>
      </c>
      <c r="E40" s="6" t="s">
        <v>641</v>
      </c>
      <c r="F40" s="5">
        <f t="shared" si="2"/>
        <v>8</v>
      </c>
      <c r="G40" s="6" t="s">
        <v>638</v>
      </c>
      <c r="H40" s="5">
        <f t="shared" si="3"/>
        <v>6</v>
      </c>
      <c r="I40" s="6" t="s">
        <v>639</v>
      </c>
      <c r="J40" s="5">
        <f t="shared" si="4"/>
        <v>4</v>
      </c>
      <c r="K40" s="6" t="s">
        <v>641</v>
      </c>
      <c r="L40" s="5">
        <f t="shared" si="5"/>
        <v>8</v>
      </c>
      <c r="M40" s="6" t="s">
        <v>637</v>
      </c>
      <c r="N40" s="5">
        <f t="shared" si="6"/>
        <v>9</v>
      </c>
      <c r="O40" s="6" t="s">
        <v>640</v>
      </c>
      <c r="P40" s="5">
        <f t="shared" si="7"/>
        <v>7</v>
      </c>
      <c r="Q40" s="6" t="s">
        <v>637</v>
      </c>
      <c r="R40" s="5">
        <f t="shared" si="8"/>
        <v>9</v>
      </c>
      <c r="S40" s="6">
        <f t="shared" si="9"/>
        <v>302</v>
      </c>
      <c r="T40" s="7">
        <f t="shared" si="10"/>
        <v>7.1904761904761907</v>
      </c>
      <c r="U40" s="27">
        <v>257</v>
      </c>
      <c r="V40" s="8">
        <f t="shared" si="11"/>
        <v>6.9874999999999998</v>
      </c>
    </row>
    <row r="41" spans="1:22" ht="24" customHeight="1" x14ac:dyDescent="0.35">
      <c r="A41" s="3">
        <f t="shared" si="12"/>
        <v>38</v>
      </c>
      <c r="B41" s="25" t="s">
        <v>529</v>
      </c>
      <c r="C41" s="6" t="s">
        <v>637</v>
      </c>
      <c r="D41" s="5">
        <f t="shared" si="1"/>
        <v>9</v>
      </c>
      <c r="E41" s="6" t="s">
        <v>637</v>
      </c>
      <c r="F41" s="5">
        <f t="shared" si="2"/>
        <v>9</v>
      </c>
      <c r="G41" s="6" t="s">
        <v>640</v>
      </c>
      <c r="H41" s="5">
        <f t="shared" si="3"/>
        <v>7</v>
      </c>
      <c r="I41" s="6" t="s">
        <v>640</v>
      </c>
      <c r="J41" s="5">
        <f t="shared" si="4"/>
        <v>7</v>
      </c>
      <c r="K41" s="6" t="s">
        <v>641</v>
      </c>
      <c r="L41" s="5">
        <f t="shared" si="5"/>
        <v>8</v>
      </c>
      <c r="M41" s="6" t="s">
        <v>640</v>
      </c>
      <c r="N41" s="5">
        <f t="shared" si="6"/>
        <v>7</v>
      </c>
      <c r="O41" s="6" t="s">
        <v>640</v>
      </c>
      <c r="P41" s="5">
        <f t="shared" si="7"/>
        <v>7</v>
      </c>
      <c r="Q41" s="6" t="s">
        <v>637</v>
      </c>
      <c r="R41" s="5">
        <f t="shared" si="8"/>
        <v>9</v>
      </c>
      <c r="S41" s="6">
        <f t="shared" si="9"/>
        <v>336</v>
      </c>
      <c r="T41" s="7">
        <f t="shared" si="10"/>
        <v>8</v>
      </c>
      <c r="U41" s="27">
        <v>288</v>
      </c>
      <c r="V41" s="8">
        <f t="shared" si="11"/>
        <v>7.8</v>
      </c>
    </row>
    <row r="42" spans="1:22" ht="24" customHeight="1" x14ac:dyDescent="0.35">
      <c r="A42" s="3">
        <f t="shared" si="12"/>
        <v>39</v>
      </c>
      <c r="B42" s="25" t="s">
        <v>530</v>
      </c>
      <c r="C42" s="6" t="s">
        <v>641</v>
      </c>
      <c r="D42" s="5">
        <f t="shared" si="1"/>
        <v>8</v>
      </c>
      <c r="E42" s="6" t="s">
        <v>641</v>
      </c>
      <c r="F42" s="5">
        <f t="shared" si="2"/>
        <v>8</v>
      </c>
      <c r="G42" s="6" t="s">
        <v>640</v>
      </c>
      <c r="H42" s="5">
        <f t="shared" si="3"/>
        <v>7</v>
      </c>
      <c r="I42" s="6" t="s">
        <v>640</v>
      </c>
      <c r="J42" s="5">
        <f t="shared" si="4"/>
        <v>7</v>
      </c>
      <c r="K42" s="6" t="s">
        <v>641</v>
      </c>
      <c r="L42" s="5">
        <f t="shared" si="5"/>
        <v>8</v>
      </c>
      <c r="M42" s="6" t="s">
        <v>641</v>
      </c>
      <c r="N42" s="5">
        <f t="shared" si="6"/>
        <v>8</v>
      </c>
      <c r="O42" s="6" t="s">
        <v>640</v>
      </c>
      <c r="P42" s="5">
        <f t="shared" si="7"/>
        <v>7</v>
      </c>
      <c r="Q42" s="6" t="s">
        <v>637</v>
      </c>
      <c r="R42" s="5">
        <f t="shared" si="8"/>
        <v>9</v>
      </c>
      <c r="S42" s="6">
        <f t="shared" si="9"/>
        <v>322</v>
      </c>
      <c r="T42" s="7">
        <f t="shared" si="10"/>
        <v>7.666666666666667</v>
      </c>
      <c r="U42" s="27">
        <v>285</v>
      </c>
      <c r="V42" s="8">
        <f t="shared" si="11"/>
        <v>7.5875000000000004</v>
      </c>
    </row>
    <row r="43" spans="1:22" ht="24" customHeight="1" x14ac:dyDescent="0.35">
      <c r="A43" s="3">
        <f t="shared" si="12"/>
        <v>40</v>
      </c>
      <c r="B43" s="25" t="s">
        <v>531</v>
      </c>
      <c r="C43" s="6" t="s">
        <v>638</v>
      </c>
      <c r="D43" s="5">
        <f t="shared" si="1"/>
        <v>6</v>
      </c>
      <c r="E43" s="6" t="s">
        <v>641</v>
      </c>
      <c r="F43" s="5">
        <f t="shared" si="2"/>
        <v>8</v>
      </c>
      <c r="G43" s="6" t="s">
        <v>640</v>
      </c>
      <c r="H43" s="5">
        <f t="shared" si="3"/>
        <v>7</v>
      </c>
      <c r="I43" s="6" t="s">
        <v>642</v>
      </c>
      <c r="J43" s="5">
        <f t="shared" si="4"/>
        <v>5</v>
      </c>
      <c r="K43" s="6" t="s">
        <v>638</v>
      </c>
      <c r="L43" s="5">
        <f t="shared" si="5"/>
        <v>6</v>
      </c>
      <c r="M43" s="6" t="s">
        <v>641</v>
      </c>
      <c r="N43" s="5">
        <f t="shared" si="6"/>
        <v>8</v>
      </c>
      <c r="O43" s="6" t="s">
        <v>641</v>
      </c>
      <c r="P43" s="5">
        <f t="shared" si="7"/>
        <v>8</v>
      </c>
      <c r="Q43" s="6" t="s">
        <v>644</v>
      </c>
      <c r="R43" s="5">
        <f t="shared" si="8"/>
        <v>10</v>
      </c>
      <c r="S43" s="6">
        <f t="shared" si="9"/>
        <v>282</v>
      </c>
      <c r="T43" s="7">
        <f t="shared" si="10"/>
        <v>6.7142857142857144</v>
      </c>
      <c r="U43" s="27">
        <v>266</v>
      </c>
      <c r="V43" s="8">
        <f t="shared" si="11"/>
        <v>6.85</v>
      </c>
    </row>
    <row r="44" spans="1:22" ht="24" customHeight="1" x14ac:dyDescent="0.35">
      <c r="A44" s="3">
        <f t="shared" si="12"/>
        <v>41</v>
      </c>
      <c r="B44" s="25" t="s">
        <v>532</v>
      </c>
      <c r="C44" s="6" t="s">
        <v>638</v>
      </c>
      <c r="D44" s="5">
        <f t="shared" si="1"/>
        <v>6</v>
      </c>
      <c r="E44" s="6" t="s">
        <v>640</v>
      </c>
      <c r="F44" s="5">
        <f t="shared" si="2"/>
        <v>7</v>
      </c>
      <c r="G44" s="6" t="s">
        <v>638</v>
      </c>
      <c r="H44" s="5">
        <f t="shared" si="3"/>
        <v>6</v>
      </c>
      <c r="I44" s="6" t="s">
        <v>638</v>
      </c>
      <c r="J44" s="5">
        <f t="shared" si="4"/>
        <v>6</v>
      </c>
      <c r="K44" s="6" t="s">
        <v>638</v>
      </c>
      <c r="L44" s="5">
        <f t="shared" si="5"/>
        <v>6</v>
      </c>
      <c r="M44" s="6" t="s">
        <v>641</v>
      </c>
      <c r="N44" s="5">
        <f t="shared" si="6"/>
        <v>8</v>
      </c>
      <c r="O44" s="6" t="s">
        <v>638</v>
      </c>
      <c r="P44" s="5">
        <f t="shared" si="7"/>
        <v>6</v>
      </c>
      <c r="Q44" s="6" t="s">
        <v>641</v>
      </c>
      <c r="R44" s="5">
        <f t="shared" si="8"/>
        <v>8</v>
      </c>
      <c r="S44" s="6">
        <f t="shared" si="9"/>
        <v>268</v>
      </c>
      <c r="T44" s="7">
        <f t="shared" si="10"/>
        <v>6.3809523809523814</v>
      </c>
      <c r="U44" s="27">
        <v>266</v>
      </c>
      <c r="V44" s="8">
        <f t="shared" si="11"/>
        <v>6.6749999999999998</v>
      </c>
    </row>
    <row r="45" spans="1:22" ht="24" customHeight="1" x14ac:dyDescent="0.35">
      <c r="A45" s="3">
        <f t="shared" si="12"/>
        <v>42</v>
      </c>
      <c r="B45" s="25" t="s">
        <v>533</v>
      </c>
      <c r="C45" s="6" t="s">
        <v>642</v>
      </c>
      <c r="D45" s="5">
        <f t="shared" si="1"/>
        <v>5</v>
      </c>
      <c r="E45" s="6" t="s">
        <v>641</v>
      </c>
      <c r="F45" s="5">
        <f t="shared" si="2"/>
        <v>8</v>
      </c>
      <c r="G45" s="6" t="s">
        <v>638</v>
      </c>
      <c r="H45" s="5">
        <f t="shared" si="3"/>
        <v>6</v>
      </c>
      <c r="I45" s="6" t="s">
        <v>640</v>
      </c>
      <c r="J45" s="5">
        <f t="shared" si="4"/>
        <v>7</v>
      </c>
      <c r="K45" s="6" t="s">
        <v>638</v>
      </c>
      <c r="L45" s="5">
        <f t="shared" si="5"/>
        <v>6</v>
      </c>
      <c r="M45" s="6" t="s">
        <v>641</v>
      </c>
      <c r="N45" s="5">
        <f t="shared" si="6"/>
        <v>8</v>
      </c>
      <c r="O45" s="6" t="s">
        <v>641</v>
      </c>
      <c r="P45" s="5">
        <f t="shared" si="7"/>
        <v>8</v>
      </c>
      <c r="Q45" s="6" t="s">
        <v>641</v>
      </c>
      <c r="R45" s="5">
        <f t="shared" si="8"/>
        <v>8</v>
      </c>
      <c r="S45" s="6">
        <f t="shared" si="9"/>
        <v>280</v>
      </c>
      <c r="T45" s="7">
        <f t="shared" si="10"/>
        <v>6.666666666666667</v>
      </c>
      <c r="U45" s="27">
        <v>238</v>
      </c>
      <c r="V45" s="8">
        <f t="shared" si="11"/>
        <v>6.4749999999999996</v>
      </c>
    </row>
    <row r="46" spans="1:22" ht="24" customHeight="1" x14ac:dyDescent="0.35">
      <c r="A46" s="3">
        <f t="shared" si="12"/>
        <v>43</v>
      </c>
      <c r="B46" s="25" t="s">
        <v>534</v>
      </c>
      <c r="C46" s="6" t="s">
        <v>641</v>
      </c>
      <c r="D46" s="5">
        <f t="shared" si="1"/>
        <v>8</v>
      </c>
      <c r="E46" s="6" t="s">
        <v>637</v>
      </c>
      <c r="F46" s="5">
        <f t="shared" si="2"/>
        <v>9</v>
      </c>
      <c r="G46" s="6" t="s">
        <v>637</v>
      </c>
      <c r="H46" s="5">
        <f t="shared" si="3"/>
        <v>9</v>
      </c>
      <c r="I46" s="6" t="s">
        <v>640</v>
      </c>
      <c r="J46" s="5">
        <f t="shared" si="4"/>
        <v>7</v>
      </c>
      <c r="K46" s="6" t="s">
        <v>637</v>
      </c>
      <c r="L46" s="5">
        <f t="shared" si="5"/>
        <v>9</v>
      </c>
      <c r="M46" s="6" t="s">
        <v>637</v>
      </c>
      <c r="N46" s="5">
        <f t="shared" si="6"/>
        <v>9</v>
      </c>
      <c r="O46" s="6" t="s">
        <v>637</v>
      </c>
      <c r="P46" s="5">
        <f t="shared" si="7"/>
        <v>9</v>
      </c>
      <c r="Q46" s="6" t="s">
        <v>644</v>
      </c>
      <c r="R46" s="5">
        <f t="shared" si="8"/>
        <v>10</v>
      </c>
      <c r="S46" s="6">
        <f t="shared" si="9"/>
        <v>356</v>
      </c>
      <c r="T46" s="7">
        <f t="shared" si="10"/>
        <v>8.4761904761904763</v>
      </c>
      <c r="U46" s="27">
        <v>334</v>
      </c>
      <c r="V46" s="8">
        <f t="shared" si="11"/>
        <v>8.625</v>
      </c>
    </row>
    <row r="47" spans="1:22" ht="24" customHeight="1" x14ac:dyDescent="0.35">
      <c r="A47" s="3">
        <f t="shared" si="12"/>
        <v>44</v>
      </c>
      <c r="B47" s="25" t="s">
        <v>535</v>
      </c>
      <c r="C47" s="6" t="s">
        <v>637</v>
      </c>
      <c r="D47" s="5">
        <f t="shared" si="1"/>
        <v>9</v>
      </c>
      <c r="E47" s="6" t="s">
        <v>644</v>
      </c>
      <c r="F47" s="5">
        <f t="shared" si="2"/>
        <v>10</v>
      </c>
      <c r="G47" s="6" t="s">
        <v>640</v>
      </c>
      <c r="H47" s="5">
        <f t="shared" si="3"/>
        <v>7</v>
      </c>
      <c r="I47" s="6" t="s">
        <v>638</v>
      </c>
      <c r="J47" s="5">
        <f t="shared" si="4"/>
        <v>6</v>
      </c>
      <c r="K47" s="6" t="s">
        <v>637</v>
      </c>
      <c r="L47" s="5">
        <f t="shared" si="5"/>
        <v>9</v>
      </c>
      <c r="M47" s="6" t="s">
        <v>637</v>
      </c>
      <c r="N47" s="5">
        <f t="shared" si="6"/>
        <v>9</v>
      </c>
      <c r="O47" s="6" t="s">
        <v>640</v>
      </c>
      <c r="P47" s="5">
        <f t="shared" si="7"/>
        <v>7</v>
      </c>
      <c r="Q47" s="6" t="s">
        <v>637</v>
      </c>
      <c r="R47" s="5">
        <f t="shared" si="8"/>
        <v>9</v>
      </c>
      <c r="S47" s="6">
        <f t="shared" si="9"/>
        <v>346</v>
      </c>
      <c r="T47" s="7">
        <f t="shared" si="10"/>
        <v>8.2380952380952372</v>
      </c>
      <c r="U47" s="27">
        <v>320</v>
      </c>
      <c r="V47" s="8">
        <f t="shared" si="11"/>
        <v>8.3249999999999993</v>
      </c>
    </row>
    <row r="48" spans="1:22" ht="24" customHeight="1" x14ac:dyDescent="0.35">
      <c r="A48" s="3">
        <f t="shared" si="12"/>
        <v>45</v>
      </c>
      <c r="B48" s="25" t="s">
        <v>536</v>
      </c>
      <c r="C48" s="6" t="s">
        <v>644</v>
      </c>
      <c r="D48" s="5">
        <f t="shared" si="1"/>
        <v>10</v>
      </c>
      <c r="E48" s="6" t="s">
        <v>637</v>
      </c>
      <c r="F48" s="5">
        <f t="shared" si="2"/>
        <v>9</v>
      </c>
      <c r="G48" s="6" t="s">
        <v>638</v>
      </c>
      <c r="H48" s="5">
        <f t="shared" si="3"/>
        <v>6</v>
      </c>
      <c r="I48" s="6" t="s">
        <v>640</v>
      </c>
      <c r="J48" s="5">
        <f t="shared" si="4"/>
        <v>7</v>
      </c>
      <c r="K48" s="6" t="s">
        <v>640</v>
      </c>
      <c r="L48" s="5">
        <f t="shared" si="5"/>
        <v>7</v>
      </c>
      <c r="M48" s="6" t="s">
        <v>640</v>
      </c>
      <c r="N48" s="5">
        <f t="shared" si="6"/>
        <v>7</v>
      </c>
      <c r="O48" s="6" t="s">
        <v>640</v>
      </c>
      <c r="P48" s="5">
        <f t="shared" si="7"/>
        <v>7</v>
      </c>
      <c r="Q48" s="6" t="s">
        <v>644</v>
      </c>
      <c r="R48" s="5">
        <f t="shared" si="8"/>
        <v>10</v>
      </c>
      <c r="S48" s="6">
        <f t="shared" si="9"/>
        <v>334</v>
      </c>
      <c r="T48" s="7">
        <f t="shared" si="10"/>
        <v>7.9523809523809526</v>
      </c>
      <c r="U48" s="27">
        <v>325</v>
      </c>
      <c r="V48" s="8">
        <f t="shared" si="11"/>
        <v>8.2375000000000007</v>
      </c>
    </row>
    <row r="49" spans="1:23" ht="24" customHeight="1" x14ac:dyDescent="0.35">
      <c r="A49" s="3">
        <f t="shared" si="12"/>
        <v>46</v>
      </c>
      <c r="B49" s="25" t="s">
        <v>537</v>
      </c>
      <c r="C49" s="6" t="s">
        <v>644</v>
      </c>
      <c r="D49" s="5">
        <f t="shared" si="1"/>
        <v>10</v>
      </c>
      <c r="E49" s="6" t="s">
        <v>644</v>
      </c>
      <c r="F49" s="5">
        <f t="shared" si="2"/>
        <v>10</v>
      </c>
      <c r="G49" s="6" t="s">
        <v>644</v>
      </c>
      <c r="H49" s="5">
        <f t="shared" si="3"/>
        <v>10</v>
      </c>
      <c r="I49" s="6" t="s">
        <v>637</v>
      </c>
      <c r="J49" s="5">
        <f t="shared" si="4"/>
        <v>9</v>
      </c>
      <c r="K49" s="6" t="s">
        <v>637</v>
      </c>
      <c r="L49" s="5">
        <f t="shared" si="5"/>
        <v>9</v>
      </c>
      <c r="M49" s="6" t="s">
        <v>637</v>
      </c>
      <c r="N49" s="5">
        <f t="shared" si="6"/>
        <v>9</v>
      </c>
      <c r="O49" s="6" t="s">
        <v>637</v>
      </c>
      <c r="P49" s="5">
        <f t="shared" si="7"/>
        <v>9</v>
      </c>
      <c r="Q49" s="6" t="s">
        <v>644</v>
      </c>
      <c r="R49" s="5">
        <f t="shared" si="8"/>
        <v>10</v>
      </c>
      <c r="S49" s="6">
        <f t="shared" si="9"/>
        <v>402</v>
      </c>
      <c r="T49" s="7">
        <f t="shared" si="10"/>
        <v>9.5714285714285712</v>
      </c>
      <c r="U49" s="27">
        <v>343</v>
      </c>
      <c r="V49" s="8">
        <f t="shared" si="11"/>
        <v>9.3125</v>
      </c>
    </row>
    <row r="50" spans="1:23" ht="24" customHeight="1" x14ac:dyDescent="0.35">
      <c r="A50" s="3">
        <f>A49+1</f>
        <v>47</v>
      </c>
      <c r="B50" s="25" t="s">
        <v>538</v>
      </c>
      <c r="C50" s="6" t="s">
        <v>641</v>
      </c>
      <c r="D50" s="5">
        <f t="shared" si="1"/>
        <v>8</v>
      </c>
      <c r="E50" s="6" t="s">
        <v>641</v>
      </c>
      <c r="F50" s="5">
        <f t="shared" si="2"/>
        <v>8</v>
      </c>
      <c r="G50" s="6" t="s">
        <v>638</v>
      </c>
      <c r="H50" s="5">
        <f t="shared" si="3"/>
        <v>6</v>
      </c>
      <c r="I50" s="6" t="s">
        <v>642</v>
      </c>
      <c r="J50" s="5">
        <f t="shared" si="4"/>
        <v>5</v>
      </c>
      <c r="K50" s="6" t="s">
        <v>640</v>
      </c>
      <c r="L50" s="5">
        <f t="shared" si="5"/>
        <v>7</v>
      </c>
      <c r="M50" s="6" t="s">
        <v>637</v>
      </c>
      <c r="N50" s="5">
        <f t="shared" si="6"/>
        <v>9</v>
      </c>
      <c r="O50" s="6" t="s">
        <v>640</v>
      </c>
      <c r="P50" s="5">
        <f t="shared" si="7"/>
        <v>7</v>
      </c>
      <c r="Q50" s="6" t="s">
        <v>644</v>
      </c>
      <c r="R50" s="5">
        <f t="shared" si="8"/>
        <v>10</v>
      </c>
      <c r="S50" s="6">
        <f t="shared" si="9"/>
        <v>298</v>
      </c>
      <c r="T50" s="7">
        <f t="shared" si="10"/>
        <v>7.0952380952380949</v>
      </c>
      <c r="U50" s="27">
        <v>192</v>
      </c>
      <c r="V50" s="8">
        <f t="shared" ref="V50:V72" si="15">(S50+U50)/80</f>
        <v>6.125</v>
      </c>
    </row>
    <row r="51" spans="1:23" ht="24" customHeight="1" x14ac:dyDescent="0.35">
      <c r="A51" s="3">
        <f t="shared" ref="A51:A72" si="16">A50+1</f>
        <v>48</v>
      </c>
      <c r="B51" s="25" t="s">
        <v>539</v>
      </c>
      <c r="C51" s="6" t="s">
        <v>640</v>
      </c>
      <c r="D51" s="5">
        <f t="shared" si="1"/>
        <v>7</v>
      </c>
      <c r="E51" s="6" t="s">
        <v>640</v>
      </c>
      <c r="F51" s="5">
        <f t="shared" si="2"/>
        <v>7</v>
      </c>
      <c r="G51" s="6" t="s">
        <v>640</v>
      </c>
      <c r="H51" s="5">
        <f t="shared" si="3"/>
        <v>7</v>
      </c>
      <c r="I51" s="6" t="s">
        <v>642</v>
      </c>
      <c r="J51" s="5">
        <f t="shared" si="4"/>
        <v>5</v>
      </c>
      <c r="K51" s="6" t="s">
        <v>642</v>
      </c>
      <c r="L51" s="5">
        <f t="shared" si="5"/>
        <v>5</v>
      </c>
      <c r="M51" s="6" t="s">
        <v>641</v>
      </c>
      <c r="N51" s="5">
        <f t="shared" si="6"/>
        <v>8</v>
      </c>
      <c r="O51" s="6" t="s">
        <v>640</v>
      </c>
      <c r="P51" s="5">
        <f t="shared" si="7"/>
        <v>7</v>
      </c>
      <c r="Q51" s="6" t="s">
        <v>641</v>
      </c>
      <c r="R51" s="5">
        <f t="shared" si="8"/>
        <v>8</v>
      </c>
      <c r="S51" s="6">
        <f t="shared" si="9"/>
        <v>270</v>
      </c>
      <c r="T51" s="7">
        <f t="shared" si="10"/>
        <v>6.4285714285714288</v>
      </c>
      <c r="U51" s="27">
        <v>248</v>
      </c>
      <c r="V51" s="8">
        <f t="shared" si="15"/>
        <v>6.4749999999999996</v>
      </c>
    </row>
    <row r="52" spans="1:23" ht="24" customHeight="1" x14ac:dyDescent="0.35">
      <c r="A52" s="3">
        <f t="shared" si="16"/>
        <v>49</v>
      </c>
      <c r="B52" s="25" t="s">
        <v>540</v>
      </c>
      <c r="C52" s="6" t="s">
        <v>641</v>
      </c>
      <c r="D52" s="5">
        <f t="shared" si="1"/>
        <v>8</v>
      </c>
      <c r="E52" s="6" t="s">
        <v>640</v>
      </c>
      <c r="F52" s="5">
        <f t="shared" si="2"/>
        <v>7</v>
      </c>
      <c r="G52" s="6" t="s">
        <v>638</v>
      </c>
      <c r="H52" s="5">
        <f t="shared" si="3"/>
        <v>6</v>
      </c>
      <c r="I52" s="6" t="s">
        <v>639</v>
      </c>
      <c r="J52" s="5">
        <f t="shared" si="4"/>
        <v>4</v>
      </c>
      <c r="K52" s="6" t="s">
        <v>637</v>
      </c>
      <c r="L52" s="5">
        <f t="shared" si="5"/>
        <v>9</v>
      </c>
      <c r="M52" s="6" t="s">
        <v>637</v>
      </c>
      <c r="N52" s="5">
        <f t="shared" si="6"/>
        <v>9</v>
      </c>
      <c r="O52" s="6" t="s">
        <v>640</v>
      </c>
      <c r="P52" s="5">
        <f t="shared" si="7"/>
        <v>7</v>
      </c>
      <c r="Q52" s="6" t="s">
        <v>637</v>
      </c>
      <c r="R52" s="5">
        <f t="shared" si="8"/>
        <v>9</v>
      </c>
      <c r="S52" s="6">
        <f t="shared" si="9"/>
        <v>292</v>
      </c>
      <c r="T52" s="7">
        <f t="shared" si="10"/>
        <v>6.9523809523809526</v>
      </c>
      <c r="U52" s="27">
        <v>259</v>
      </c>
      <c r="V52" s="8">
        <f t="shared" si="15"/>
        <v>6.8875000000000002</v>
      </c>
    </row>
    <row r="53" spans="1:23" ht="24" customHeight="1" x14ac:dyDescent="0.35">
      <c r="A53" s="3">
        <f t="shared" si="16"/>
        <v>50</v>
      </c>
      <c r="B53" s="25" t="s">
        <v>541</v>
      </c>
      <c r="C53" s="6" t="s">
        <v>637</v>
      </c>
      <c r="D53" s="5">
        <f t="shared" si="1"/>
        <v>9</v>
      </c>
      <c r="E53" s="6" t="s">
        <v>641</v>
      </c>
      <c r="F53" s="5">
        <f t="shared" si="2"/>
        <v>8</v>
      </c>
      <c r="G53" s="6" t="s">
        <v>640</v>
      </c>
      <c r="H53" s="5">
        <f t="shared" si="3"/>
        <v>7</v>
      </c>
      <c r="I53" s="6" t="s">
        <v>638</v>
      </c>
      <c r="J53" s="5">
        <f t="shared" si="4"/>
        <v>6</v>
      </c>
      <c r="K53" s="6" t="s">
        <v>640</v>
      </c>
      <c r="L53" s="5">
        <f t="shared" si="5"/>
        <v>7</v>
      </c>
      <c r="M53" s="6" t="s">
        <v>637</v>
      </c>
      <c r="N53" s="5">
        <f t="shared" si="6"/>
        <v>9</v>
      </c>
      <c r="O53" s="6" t="s">
        <v>638</v>
      </c>
      <c r="P53" s="5">
        <f t="shared" si="7"/>
        <v>6</v>
      </c>
      <c r="Q53" s="6" t="s">
        <v>641</v>
      </c>
      <c r="R53" s="5">
        <f t="shared" si="8"/>
        <v>8</v>
      </c>
      <c r="S53" s="6">
        <f t="shared" si="9"/>
        <v>314</v>
      </c>
      <c r="T53" s="7">
        <f t="shared" si="10"/>
        <v>7.4761904761904763</v>
      </c>
      <c r="U53" s="27">
        <v>247</v>
      </c>
      <c r="V53" s="8">
        <f t="shared" si="15"/>
        <v>7.0125000000000002</v>
      </c>
    </row>
    <row r="54" spans="1:23" ht="24" customHeight="1" x14ac:dyDescent="0.35">
      <c r="A54" s="3">
        <f t="shared" si="16"/>
        <v>51</v>
      </c>
      <c r="B54" s="25" t="s">
        <v>542</v>
      </c>
      <c r="C54" s="6" t="s">
        <v>641</v>
      </c>
      <c r="D54" s="5">
        <f t="shared" si="1"/>
        <v>8</v>
      </c>
      <c r="E54" s="6" t="s">
        <v>640</v>
      </c>
      <c r="F54" s="5">
        <f t="shared" si="2"/>
        <v>7</v>
      </c>
      <c r="G54" s="6" t="s">
        <v>638</v>
      </c>
      <c r="H54" s="5">
        <f t="shared" si="3"/>
        <v>6</v>
      </c>
      <c r="I54" s="6" t="s">
        <v>640</v>
      </c>
      <c r="J54" s="5">
        <f t="shared" si="4"/>
        <v>7</v>
      </c>
      <c r="K54" s="6" t="s">
        <v>637</v>
      </c>
      <c r="L54" s="5">
        <f t="shared" si="5"/>
        <v>9</v>
      </c>
      <c r="M54" s="6" t="s">
        <v>637</v>
      </c>
      <c r="N54" s="5">
        <f t="shared" si="6"/>
        <v>9</v>
      </c>
      <c r="O54" s="6" t="s">
        <v>637</v>
      </c>
      <c r="P54" s="5">
        <f t="shared" si="7"/>
        <v>9</v>
      </c>
      <c r="Q54" s="6" t="s">
        <v>637</v>
      </c>
      <c r="R54" s="5">
        <f t="shared" si="8"/>
        <v>9</v>
      </c>
      <c r="S54" s="6">
        <f t="shared" si="9"/>
        <v>320</v>
      </c>
      <c r="T54" s="7">
        <f t="shared" si="10"/>
        <v>7.6190476190476186</v>
      </c>
      <c r="U54" s="27">
        <v>280</v>
      </c>
      <c r="V54" s="8">
        <f t="shared" si="15"/>
        <v>7.5</v>
      </c>
    </row>
    <row r="55" spans="1:23" ht="24" customHeight="1" x14ac:dyDescent="0.35">
      <c r="A55" s="3">
        <f t="shared" si="16"/>
        <v>52</v>
      </c>
      <c r="B55" s="25" t="s">
        <v>543</v>
      </c>
      <c r="C55" s="6" t="s">
        <v>638</v>
      </c>
      <c r="D55" s="5">
        <f t="shared" si="1"/>
        <v>6</v>
      </c>
      <c r="E55" s="6" t="s">
        <v>640</v>
      </c>
      <c r="F55" s="5">
        <f t="shared" si="2"/>
        <v>7</v>
      </c>
      <c r="G55" s="6" t="s">
        <v>640</v>
      </c>
      <c r="H55" s="5">
        <f t="shared" si="3"/>
        <v>7</v>
      </c>
      <c r="I55" s="6" t="s">
        <v>638</v>
      </c>
      <c r="J55" s="5">
        <f t="shared" si="4"/>
        <v>6</v>
      </c>
      <c r="K55" s="6" t="s">
        <v>638</v>
      </c>
      <c r="L55" s="5">
        <f t="shared" si="5"/>
        <v>6</v>
      </c>
      <c r="M55" s="6" t="s">
        <v>640</v>
      </c>
      <c r="N55" s="5">
        <f t="shared" si="6"/>
        <v>7</v>
      </c>
      <c r="O55" s="6" t="s">
        <v>642</v>
      </c>
      <c r="P55" s="5">
        <f t="shared" si="7"/>
        <v>5</v>
      </c>
      <c r="Q55" s="6" t="s">
        <v>637</v>
      </c>
      <c r="R55" s="5">
        <f t="shared" si="8"/>
        <v>9</v>
      </c>
      <c r="S55" s="6">
        <f t="shared" si="9"/>
        <v>272</v>
      </c>
      <c r="T55" s="7">
        <f t="shared" si="10"/>
        <v>6.4761904761904763</v>
      </c>
      <c r="U55" s="27">
        <v>236</v>
      </c>
      <c r="V55" s="8">
        <f t="shared" si="15"/>
        <v>6.35</v>
      </c>
    </row>
    <row r="56" spans="1:23" ht="24" customHeight="1" x14ac:dyDescent="0.35">
      <c r="A56" s="3">
        <f t="shared" si="16"/>
        <v>53</v>
      </c>
      <c r="B56" s="25" t="s">
        <v>544</v>
      </c>
      <c r="C56" s="6" t="s">
        <v>638</v>
      </c>
      <c r="D56" s="5">
        <f t="shared" si="1"/>
        <v>6</v>
      </c>
      <c r="E56" s="6" t="s">
        <v>638</v>
      </c>
      <c r="F56" s="5">
        <f t="shared" si="2"/>
        <v>6</v>
      </c>
      <c r="G56" s="6" t="s">
        <v>638</v>
      </c>
      <c r="H56" s="5">
        <f t="shared" si="3"/>
        <v>6</v>
      </c>
      <c r="I56" s="6" t="s">
        <v>638</v>
      </c>
      <c r="J56" s="5">
        <f t="shared" si="4"/>
        <v>6</v>
      </c>
      <c r="K56" s="6" t="s">
        <v>640</v>
      </c>
      <c r="L56" s="5">
        <f t="shared" si="5"/>
        <v>7</v>
      </c>
      <c r="M56" s="6" t="s">
        <v>641</v>
      </c>
      <c r="N56" s="5">
        <f t="shared" si="6"/>
        <v>8</v>
      </c>
      <c r="O56" s="6" t="s">
        <v>640</v>
      </c>
      <c r="P56" s="5">
        <f t="shared" si="7"/>
        <v>7</v>
      </c>
      <c r="Q56" s="6" t="s">
        <v>637</v>
      </c>
      <c r="R56" s="5">
        <f t="shared" si="8"/>
        <v>9</v>
      </c>
      <c r="S56" s="6">
        <f t="shared" si="9"/>
        <v>270</v>
      </c>
      <c r="T56" s="7">
        <f t="shared" si="10"/>
        <v>6.4285714285714288</v>
      </c>
      <c r="U56" s="27">
        <v>248</v>
      </c>
      <c r="V56" s="8">
        <f t="shared" si="15"/>
        <v>6.4749999999999996</v>
      </c>
    </row>
    <row r="57" spans="1:23" ht="24" customHeight="1" x14ac:dyDescent="0.35">
      <c r="A57" s="3">
        <f t="shared" si="16"/>
        <v>54</v>
      </c>
      <c r="B57" s="25" t="s">
        <v>545</v>
      </c>
      <c r="C57" s="6" t="s">
        <v>637</v>
      </c>
      <c r="D57" s="5">
        <f t="shared" si="1"/>
        <v>9</v>
      </c>
      <c r="E57" s="6" t="s">
        <v>644</v>
      </c>
      <c r="F57" s="5">
        <f t="shared" si="2"/>
        <v>10</v>
      </c>
      <c r="G57" s="6" t="s">
        <v>637</v>
      </c>
      <c r="H57" s="5">
        <f t="shared" si="3"/>
        <v>9</v>
      </c>
      <c r="I57" s="6" t="s">
        <v>640</v>
      </c>
      <c r="J57" s="5">
        <f t="shared" si="4"/>
        <v>7</v>
      </c>
      <c r="K57" s="6" t="s">
        <v>637</v>
      </c>
      <c r="L57" s="5">
        <f t="shared" si="5"/>
        <v>9</v>
      </c>
      <c r="M57" s="6" t="s">
        <v>637</v>
      </c>
      <c r="N57" s="5">
        <f t="shared" si="6"/>
        <v>9</v>
      </c>
      <c r="O57" s="6" t="s">
        <v>641</v>
      </c>
      <c r="P57" s="5">
        <f t="shared" si="7"/>
        <v>8</v>
      </c>
      <c r="Q57" s="6" t="s">
        <v>637</v>
      </c>
      <c r="R57" s="5">
        <f t="shared" si="8"/>
        <v>9</v>
      </c>
      <c r="S57" s="6">
        <f t="shared" si="9"/>
        <v>368</v>
      </c>
      <c r="T57" s="7">
        <f t="shared" si="10"/>
        <v>8.7619047619047628</v>
      </c>
      <c r="U57" s="27">
        <v>326</v>
      </c>
      <c r="V57" s="8">
        <f t="shared" si="15"/>
        <v>8.6750000000000007</v>
      </c>
    </row>
    <row r="58" spans="1:23" ht="24" customHeight="1" x14ac:dyDescent="0.35">
      <c r="A58" s="3">
        <f t="shared" si="16"/>
        <v>55</v>
      </c>
      <c r="B58" s="25" t="s">
        <v>546</v>
      </c>
      <c r="C58" s="6" t="s">
        <v>640</v>
      </c>
      <c r="D58" s="5">
        <f t="shared" si="1"/>
        <v>7</v>
      </c>
      <c r="E58" s="6" t="s">
        <v>640</v>
      </c>
      <c r="F58" s="5">
        <f t="shared" si="2"/>
        <v>7</v>
      </c>
      <c r="G58" s="6" t="s">
        <v>638</v>
      </c>
      <c r="H58" s="5">
        <f t="shared" si="3"/>
        <v>6</v>
      </c>
      <c r="I58" s="6" t="s">
        <v>642</v>
      </c>
      <c r="J58" s="5">
        <f t="shared" si="4"/>
        <v>5</v>
      </c>
      <c r="K58" s="6" t="s">
        <v>640</v>
      </c>
      <c r="L58" s="5">
        <f t="shared" si="5"/>
        <v>7</v>
      </c>
      <c r="M58" s="6" t="s">
        <v>641</v>
      </c>
      <c r="N58" s="5">
        <f t="shared" si="6"/>
        <v>8</v>
      </c>
      <c r="O58" s="6" t="s">
        <v>642</v>
      </c>
      <c r="P58" s="5">
        <f t="shared" si="7"/>
        <v>5</v>
      </c>
      <c r="Q58" s="6" t="s">
        <v>637</v>
      </c>
      <c r="R58" s="5">
        <f t="shared" si="8"/>
        <v>9</v>
      </c>
      <c r="S58" s="6">
        <f t="shared" si="9"/>
        <v>274</v>
      </c>
      <c r="T58" s="7">
        <f t="shared" si="10"/>
        <v>6.5238095238095237</v>
      </c>
      <c r="U58" s="27">
        <v>245</v>
      </c>
      <c r="V58" s="8">
        <f t="shared" si="15"/>
        <v>6.4874999999999998</v>
      </c>
    </row>
    <row r="59" spans="1:23" ht="24" customHeight="1" x14ac:dyDescent="0.35">
      <c r="A59" s="3">
        <f t="shared" si="16"/>
        <v>56</v>
      </c>
      <c r="B59" s="25" t="s">
        <v>547</v>
      </c>
      <c r="C59" s="6" t="s">
        <v>642</v>
      </c>
      <c r="D59" s="5">
        <f t="shared" si="1"/>
        <v>5</v>
      </c>
      <c r="E59" s="6" t="s">
        <v>640</v>
      </c>
      <c r="F59" s="5">
        <f t="shared" si="2"/>
        <v>7</v>
      </c>
      <c r="G59" s="9" t="s">
        <v>645</v>
      </c>
      <c r="H59" s="5">
        <f t="shared" si="3"/>
        <v>0</v>
      </c>
      <c r="I59" s="6" t="s">
        <v>642</v>
      </c>
      <c r="J59" s="5">
        <f t="shared" si="4"/>
        <v>5</v>
      </c>
      <c r="K59" s="6" t="s">
        <v>640</v>
      </c>
      <c r="L59" s="5">
        <f t="shared" si="5"/>
        <v>7</v>
      </c>
      <c r="M59" s="6" t="s">
        <v>637</v>
      </c>
      <c r="N59" s="5">
        <f t="shared" si="6"/>
        <v>9</v>
      </c>
      <c r="O59" s="9" t="s">
        <v>645</v>
      </c>
      <c r="P59" s="5">
        <f t="shared" si="7"/>
        <v>0</v>
      </c>
      <c r="Q59" s="6" t="s">
        <v>640</v>
      </c>
      <c r="R59" s="5">
        <f t="shared" si="8"/>
        <v>7</v>
      </c>
      <c r="S59" s="6">
        <f t="shared" si="9"/>
        <v>210</v>
      </c>
      <c r="T59" s="7">
        <f t="shared" si="10"/>
        <v>5</v>
      </c>
      <c r="U59" s="27">
        <v>179</v>
      </c>
      <c r="V59" s="8">
        <f t="shared" si="15"/>
        <v>4.8624999999999998</v>
      </c>
      <c r="W59" t="s">
        <v>667</v>
      </c>
    </row>
    <row r="60" spans="1:23" ht="24" customHeight="1" x14ac:dyDescent="0.35">
      <c r="A60" s="3">
        <f t="shared" si="16"/>
        <v>57</v>
      </c>
      <c r="B60" s="25" t="s">
        <v>548</v>
      </c>
      <c r="C60" s="6" t="s">
        <v>640</v>
      </c>
      <c r="D60" s="5">
        <f t="shared" si="1"/>
        <v>7</v>
      </c>
      <c r="E60" s="6" t="s">
        <v>641</v>
      </c>
      <c r="F60" s="5">
        <f t="shared" si="2"/>
        <v>8</v>
      </c>
      <c r="G60" s="6" t="s">
        <v>640</v>
      </c>
      <c r="H60" s="5">
        <f t="shared" si="3"/>
        <v>7</v>
      </c>
      <c r="I60" s="6" t="s">
        <v>641</v>
      </c>
      <c r="J60" s="5">
        <f t="shared" si="4"/>
        <v>8</v>
      </c>
      <c r="K60" s="6" t="s">
        <v>637</v>
      </c>
      <c r="L60" s="5">
        <f t="shared" si="5"/>
        <v>9</v>
      </c>
      <c r="M60" s="6" t="s">
        <v>644</v>
      </c>
      <c r="N60" s="5">
        <f t="shared" si="6"/>
        <v>10</v>
      </c>
      <c r="O60" s="6" t="s">
        <v>641</v>
      </c>
      <c r="P60" s="5">
        <f t="shared" si="7"/>
        <v>8</v>
      </c>
      <c r="Q60" s="6" t="s">
        <v>644</v>
      </c>
      <c r="R60" s="5">
        <f t="shared" si="8"/>
        <v>10</v>
      </c>
      <c r="S60" s="6">
        <f t="shared" si="9"/>
        <v>336</v>
      </c>
      <c r="T60" s="7">
        <f t="shared" si="10"/>
        <v>8</v>
      </c>
      <c r="U60" s="27">
        <v>330</v>
      </c>
      <c r="V60" s="8">
        <f t="shared" si="15"/>
        <v>8.3249999999999993</v>
      </c>
    </row>
    <row r="61" spans="1:23" ht="24" customHeight="1" x14ac:dyDescent="0.35">
      <c r="A61" s="3">
        <f t="shared" si="16"/>
        <v>58</v>
      </c>
      <c r="B61" s="25" t="s">
        <v>549</v>
      </c>
      <c r="C61" s="6" t="s">
        <v>637</v>
      </c>
      <c r="D61" s="5">
        <f t="shared" si="1"/>
        <v>9</v>
      </c>
      <c r="E61" s="6" t="s">
        <v>637</v>
      </c>
      <c r="F61" s="5">
        <f t="shared" si="2"/>
        <v>9</v>
      </c>
      <c r="G61" s="6" t="s">
        <v>638</v>
      </c>
      <c r="H61" s="5">
        <f t="shared" si="3"/>
        <v>6</v>
      </c>
      <c r="I61" s="6" t="s">
        <v>640</v>
      </c>
      <c r="J61" s="5">
        <f t="shared" si="4"/>
        <v>7</v>
      </c>
      <c r="K61" s="6" t="s">
        <v>641</v>
      </c>
      <c r="L61" s="5">
        <f t="shared" si="5"/>
        <v>8</v>
      </c>
      <c r="M61" s="6" t="s">
        <v>637</v>
      </c>
      <c r="N61" s="5">
        <f t="shared" si="6"/>
        <v>9</v>
      </c>
      <c r="O61" s="6" t="s">
        <v>641</v>
      </c>
      <c r="P61" s="5">
        <f t="shared" si="7"/>
        <v>8</v>
      </c>
      <c r="Q61" s="6" t="s">
        <v>644</v>
      </c>
      <c r="R61" s="5">
        <f t="shared" si="8"/>
        <v>10</v>
      </c>
      <c r="S61" s="6">
        <f t="shared" si="9"/>
        <v>338</v>
      </c>
      <c r="T61" s="7">
        <f t="shared" si="10"/>
        <v>8.0476190476190474</v>
      </c>
      <c r="U61" s="27">
        <v>287</v>
      </c>
      <c r="V61" s="8">
        <f t="shared" si="15"/>
        <v>7.8125</v>
      </c>
    </row>
    <row r="62" spans="1:23" ht="24" customHeight="1" x14ac:dyDescent="0.35">
      <c r="A62" s="3">
        <f t="shared" si="16"/>
        <v>59</v>
      </c>
      <c r="B62" s="25" t="s">
        <v>550</v>
      </c>
      <c r="C62" s="6" t="s">
        <v>641</v>
      </c>
      <c r="D62" s="5">
        <f t="shared" si="1"/>
        <v>8</v>
      </c>
      <c r="E62" s="6" t="s">
        <v>641</v>
      </c>
      <c r="F62" s="5">
        <f t="shared" si="2"/>
        <v>8</v>
      </c>
      <c r="G62" s="6" t="s">
        <v>642</v>
      </c>
      <c r="H62" s="5">
        <f t="shared" si="3"/>
        <v>5</v>
      </c>
      <c r="I62" s="6" t="s">
        <v>642</v>
      </c>
      <c r="J62" s="5">
        <f t="shared" si="4"/>
        <v>5</v>
      </c>
      <c r="K62" s="6" t="s">
        <v>638</v>
      </c>
      <c r="L62" s="5">
        <f t="shared" si="5"/>
        <v>6</v>
      </c>
      <c r="M62" s="6" t="s">
        <v>641</v>
      </c>
      <c r="N62" s="5">
        <f t="shared" si="6"/>
        <v>8</v>
      </c>
      <c r="O62" s="6" t="s">
        <v>640</v>
      </c>
      <c r="P62" s="5">
        <f t="shared" si="7"/>
        <v>7</v>
      </c>
      <c r="Q62" s="6" t="s">
        <v>637</v>
      </c>
      <c r="R62" s="5">
        <f t="shared" si="8"/>
        <v>9</v>
      </c>
      <c r="S62" s="6">
        <f t="shared" si="9"/>
        <v>282</v>
      </c>
      <c r="T62" s="7">
        <f t="shared" si="10"/>
        <v>6.7142857142857144</v>
      </c>
      <c r="U62" s="27">
        <v>220</v>
      </c>
      <c r="V62" s="8">
        <f t="shared" si="15"/>
        <v>6.2750000000000004</v>
      </c>
    </row>
    <row r="63" spans="1:23" ht="24" customHeight="1" x14ac:dyDescent="0.35">
      <c r="A63" s="3">
        <f t="shared" si="16"/>
        <v>60</v>
      </c>
      <c r="B63" s="25" t="s">
        <v>551</v>
      </c>
      <c r="C63" s="6" t="s">
        <v>644</v>
      </c>
      <c r="D63" s="5">
        <f t="shared" si="1"/>
        <v>10</v>
      </c>
      <c r="E63" s="6" t="s">
        <v>644</v>
      </c>
      <c r="F63" s="5">
        <f t="shared" si="2"/>
        <v>10</v>
      </c>
      <c r="G63" s="6" t="s">
        <v>637</v>
      </c>
      <c r="H63" s="5">
        <f t="shared" si="3"/>
        <v>9</v>
      </c>
      <c r="I63" s="6" t="s">
        <v>640</v>
      </c>
      <c r="J63" s="5">
        <f t="shared" si="4"/>
        <v>7</v>
      </c>
      <c r="K63" s="6" t="s">
        <v>637</v>
      </c>
      <c r="L63" s="5">
        <f t="shared" si="5"/>
        <v>9</v>
      </c>
      <c r="M63" s="6" t="s">
        <v>637</v>
      </c>
      <c r="N63" s="5">
        <f t="shared" si="6"/>
        <v>9</v>
      </c>
      <c r="O63" s="6" t="s">
        <v>641</v>
      </c>
      <c r="P63" s="5">
        <f t="shared" si="7"/>
        <v>8</v>
      </c>
      <c r="Q63" s="6" t="s">
        <v>644</v>
      </c>
      <c r="R63" s="5">
        <f t="shared" si="8"/>
        <v>10</v>
      </c>
      <c r="S63" s="6">
        <f t="shared" si="9"/>
        <v>378</v>
      </c>
      <c r="T63" s="7">
        <f t="shared" si="10"/>
        <v>9</v>
      </c>
      <c r="U63" s="27">
        <v>336</v>
      </c>
      <c r="V63" s="8">
        <f t="shared" si="15"/>
        <v>8.9250000000000007</v>
      </c>
    </row>
    <row r="64" spans="1:23" ht="24" customHeight="1" x14ac:dyDescent="0.35">
      <c r="A64" s="3">
        <f t="shared" si="16"/>
        <v>61</v>
      </c>
      <c r="B64" s="25" t="s">
        <v>552</v>
      </c>
      <c r="C64" s="6" t="s">
        <v>644</v>
      </c>
      <c r="D64" s="5">
        <f t="shared" si="1"/>
        <v>10</v>
      </c>
      <c r="E64" s="6" t="s">
        <v>637</v>
      </c>
      <c r="F64" s="5">
        <f t="shared" si="2"/>
        <v>9</v>
      </c>
      <c r="G64" s="6" t="s">
        <v>640</v>
      </c>
      <c r="H64" s="5">
        <f t="shared" si="3"/>
        <v>7</v>
      </c>
      <c r="I64" s="6" t="s">
        <v>640</v>
      </c>
      <c r="J64" s="5">
        <f t="shared" si="4"/>
        <v>7</v>
      </c>
      <c r="K64" s="6" t="s">
        <v>640</v>
      </c>
      <c r="L64" s="5">
        <f t="shared" si="5"/>
        <v>7</v>
      </c>
      <c r="M64" s="6" t="s">
        <v>637</v>
      </c>
      <c r="N64" s="5">
        <f t="shared" si="6"/>
        <v>9</v>
      </c>
      <c r="O64" s="6" t="s">
        <v>641</v>
      </c>
      <c r="P64" s="5">
        <f t="shared" si="7"/>
        <v>8</v>
      </c>
      <c r="Q64" s="6" t="s">
        <v>644</v>
      </c>
      <c r="R64" s="5">
        <f t="shared" si="8"/>
        <v>10</v>
      </c>
      <c r="S64" s="6">
        <f t="shared" si="9"/>
        <v>346</v>
      </c>
      <c r="T64" s="7">
        <f t="shared" si="10"/>
        <v>8.2380952380952372</v>
      </c>
      <c r="U64" s="27">
        <v>256</v>
      </c>
      <c r="V64" s="8">
        <f t="shared" si="15"/>
        <v>7.5250000000000004</v>
      </c>
    </row>
    <row r="65" spans="1:23" ht="24" customHeight="1" x14ac:dyDescent="0.35">
      <c r="A65" s="3">
        <f t="shared" si="16"/>
        <v>62</v>
      </c>
      <c r="B65" s="25" t="s">
        <v>553</v>
      </c>
      <c r="C65" s="6" t="s">
        <v>638</v>
      </c>
      <c r="D65" s="5">
        <f t="shared" si="1"/>
        <v>6</v>
      </c>
      <c r="E65" s="6" t="s">
        <v>642</v>
      </c>
      <c r="F65" s="5">
        <f t="shared" si="2"/>
        <v>5</v>
      </c>
      <c r="G65" s="9" t="s">
        <v>645</v>
      </c>
      <c r="H65" s="5">
        <f t="shared" si="3"/>
        <v>0</v>
      </c>
      <c r="I65" s="6" t="s">
        <v>639</v>
      </c>
      <c r="J65" s="5">
        <f t="shared" si="4"/>
        <v>4</v>
      </c>
      <c r="K65" s="9" t="s">
        <v>645</v>
      </c>
      <c r="L65" s="5">
        <f t="shared" si="5"/>
        <v>0</v>
      </c>
      <c r="M65" s="6" t="s">
        <v>641</v>
      </c>
      <c r="N65" s="5">
        <f t="shared" si="6"/>
        <v>8</v>
      </c>
      <c r="O65" s="6" t="s">
        <v>638</v>
      </c>
      <c r="P65" s="5">
        <f t="shared" si="7"/>
        <v>6</v>
      </c>
      <c r="Q65" s="6" t="s">
        <v>638</v>
      </c>
      <c r="R65" s="5">
        <f t="shared" si="8"/>
        <v>6</v>
      </c>
      <c r="S65" s="6">
        <f t="shared" si="9"/>
        <v>160</v>
      </c>
      <c r="T65" s="7">
        <f t="shared" si="10"/>
        <v>3.8095238095238093</v>
      </c>
      <c r="U65" s="27">
        <v>202</v>
      </c>
      <c r="V65" s="8">
        <f t="shared" si="15"/>
        <v>4.5250000000000004</v>
      </c>
      <c r="W65" t="s">
        <v>672</v>
      </c>
    </row>
    <row r="66" spans="1:23" ht="24" customHeight="1" x14ac:dyDescent="0.35">
      <c r="A66" s="3">
        <f t="shared" si="16"/>
        <v>63</v>
      </c>
      <c r="B66" s="25" t="s">
        <v>554</v>
      </c>
      <c r="C66" s="6" t="s">
        <v>642</v>
      </c>
      <c r="D66" s="5">
        <f t="shared" si="1"/>
        <v>5</v>
      </c>
      <c r="E66" s="6" t="s">
        <v>637</v>
      </c>
      <c r="F66" s="5">
        <f t="shared" si="2"/>
        <v>9</v>
      </c>
      <c r="G66" s="6" t="s">
        <v>642</v>
      </c>
      <c r="H66" s="5">
        <f t="shared" si="3"/>
        <v>5</v>
      </c>
      <c r="I66" s="6" t="s">
        <v>639</v>
      </c>
      <c r="J66" s="5">
        <f t="shared" si="4"/>
        <v>4</v>
      </c>
      <c r="K66" s="6" t="s">
        <v>642</v>
      </c>
      <c r="L66" s="5">
        <f t="shared" si="5"/>
        <v>5</v>
      </c>
      <c r="M66" s="6" t="s">
        <v>641</v>
      </c>
      <c r="N66" s="5">
        <f t="shared" si="6"/>
        <v>8</v>
      </c>
      <c r="O66" s="6" t="s">
        <v>640</v>
      </c>
      <c r="P66" s="5">
        <f t="shared" si="7"/>
        <v>7</v>
      </c>
      <c r="Q66" s="6" t="s">
        <v>637</v>
      </c>
      <c r="R66" s="5">
        <f t="shared" si="8"/>
        <v>9</v>
      </c>
      <c r="S66" s="6">
        <f t="shared" si="9"/>
        <v>252</v>
      </c>
      <c r="T66" s="7">
        <f t="shared" si="10"/>
        <v>6</v>
      </c>
      <c r="U66" s="27">
        <v>206</v>
      </c>
      <c r="V66" s="8">
        <f t="shared" si="15"/>
        <v>5.7249999999999996</v>
      </c>
    </row>
    <row r="67" spans="1:23" ht="24" customHeight="1" x14ac:dyDescent="0.35">
      <c r="A67" s="3">
        <f t="shared" si="16"/>
        <v>64</v>
      </c>
      <c r="B67" s="25" t="s">
        <v>555</v>
      </c>
      <c r="C67" s="6" t="s">
        <v>641</v>
      </c>
      <c r="D67" s="5">
        <f t="shared" si="1"/>
        <v>8</v>
      </c>
      <c r="E67" s="6" t="s">
        <v>641</v>
      </c>
      <c r="F67" s="5">
        <f t="shared" si="2"/>
        <v>8</v>
      </c>
      <c r="G67" s="6" t="s">
        <v>640</v>
      </c>
      <c r="H67" s="5">
        <f t="shared" si="3"/>
        <v>7</v>
      </c>
      <c r="I67" s="6" t="s">
        <v>640</v>
      </c>
      <c r="J67" s="5">
        <f t="shared" si="4"/>
        <v>7</v>
      </c>
      <c r="K67" s="6" t="s">
        <v>641</v>
      </c>
      <c r="L67" s="5">
        <f t="shared" si="5"/>
        <v>8</v>
      </c>
      <c r="M67" s="6" t="s">
        <v>637</v>
      </c>
      <c r="N67" s="5">
        <f t="shared" si="6"/>
        <v>9</v>
      </c>
      <c r="O67" s="6" t="s">
        <v>641</v>
      </c>
      <c r="P67" s="5">
        <f t="shared" si="7"/>
        <v>8</v>
      </c>
      <c r="Q67" s="6" t="s">
        <v>644</v>
      </c>
      <c r="R67" s="5">
        <f t="shared" si="8"/>
        <v>10</v>
      </c>
      <c r="S67" s="6">
        <f t="shared" si="9"/>
        <v>328</v>
      </c>
      <c r="T67" s="7">
        <f t="shared" si="10"/>
        <v>7.8095238095238093</v>
      </c>
      <c r="U67" s="27">
        <v>247</v>
      </c>
      <c r="V67" s="8">
        <f t="shared" si="15"/>
        <v>7.1875</v>
      </c>
    </row>
    <row r="68" spans="1:23" ht="24" customHeight="1" x14ac:dyDescent="0.35">
      <c r="A68" s="3">
        <f t="shared" si="16"/>
        <v>65</v>
      </c>
      <c r="B68" s="25" t="s">
        <v>556</v>
      </c>
      <c r="C68" s="6" t="s">
        <v>640</v>
      </c>
      <c r="D68" s="5">
        <f t="shared" si="1"/>
        <v>7</v>
      </c>
      <c r="E68" s="6" t="s">
        <v>641</v>
      </c>
      <c r="F68" s="5">
        <f t="shared" si="2"/>
        <v>8</v>
      </c>
      <c r="G68" s="6" t="s">
        <v>640</v>
      </c>
      <c r="H68" s="5">
        <f t="shared" si="3"/>
        <v>7</v>
      </c>
      <c r="I68" s="6" t="s">
        <v>640</v>
      </c>
      <c r="J68" s="5">
        <f t="shared" si="4"/>
        <v>7</v>
      </c>
      <c r="K68" s="6" t="s">
        <v>641</v>
      </c>
      <c r="L68" s="5">
        <f t="shared" si="5"/>
        <v>8</v>
      </c>
      <c r="M68" s="6" t="s">
        <v>637</v>
      </c>
      <c r="N68" s="5">
        <f t="shared" si="6"/>
        <v>9</v>
      </c>
      <c r="O68" s="6" t="s">
        <v>640</v>
      </c>
      <c r="P68" s="5">
        <f t="shared" si="7"/>
        <v>7</v>
      </c>
      <c r="Q68" s="6" t="s">
        <v>637</v>
      </c>
      <c r="R68" s="5">
        <f t="shared" si="8"/>
        <v>9</v>
      </c>
      <c r="S68" s="6">
        <f t="shared" si="9"/>
        <v>316</v>
      </c>
      <c r="T68" s="7">
        <f t="shared" si="10"/>
        <v>7.5238095238095237</v>
      </c>
      <c r="U68" s="27">
        <v>243</v>
      </c>
      <c r="V68" s="8">
        <f t="shared" si="15"/>
        <v>6.9874999999999998</v>
      </c>
    </row>
    <row r="69" spans="1:23" ht="24" customHeight="1" x14ac:dyDescent="0.35">
      <c r="A69" s="3">
        <f t="shared" si="16"/>
        <v>66</v>
      </c>
      <c r="B69" s="25" t="s">
        <v>557</v>
      </c>
      <c r="C69" s="6" t="s">
        <v>640</v>
      </c>
      <c r="D69" s="5">
        <f t="shared" ref="D69:D93" si="17">IF(C69="AA",10, IF(C69="AB",9, IF(C69="BB",8, IF(C69="BC",7,IF(C69="CC",6, IF(C69="CD",5, IF(C69="DD",4,IF(C69="F",0))))))))</f>
        <v>7</v>
      </c>
      <c r="E69" s="6" t="s">
        <v>637</v>
      </c>
      <c r="F69" s="5">
        <f t="shared" ref="F69:F93" si="18">IF(E69="AA",10, IF(E69="AB",9, IF(E69="BB",8, IF(E69="BC",7,IF(E69="CC",6, IF(E69="CD",5, IF(E69="DD",4,IF(E69="F",0))))))))</f>
        <v>9</v>
      </c>
      <c r="G69" s="6" t="s">
        <v>640</v>
      </c>
      <c r="H69" s="5">
        <f t="shared" ref="H69:H93" si="19">IF(G69="AA",10, IF(G69="AB",9, IF(G69="BB",8, IF(G69="BC",7,IF(G69="CC",6, IF(G69="CD",5, IF(G69="DD",4,IF(G69="F",0))))))))</f>
        <v>7</v>
      </c>
      <c r="I69" s="6" t="s">
        <v>638</v>
      </c>
      <c r="J69" s="5">
        <f t="shared" ref="J69:J93" si="20">IF(I69="AA",10, IF(I69="AB",9, IF(I69="BB",8, IF(I69="BC",7,IF(I69="CC",6, IF(I69="CD",5, IF(I69="DD",4,IF(I69="F",0))))))))</f>
        <v>6</v>
      </c>
      <c r="K69" s="6" t="s">
        <v>639</v>
      </c>
      <c r="L69" s="5">
        <f t="shared" ref="L69:L93" si="21">IF(K69="AA",10, IF(K69="AB",9, IF(K69="BB",8, IF(K69="BC",7,IF(K69="CC",6, IF(K69="CD",5, IF(K69="DD",4,IF(K69="F",0))))))))</f>
        <v>4</v>
      </c>
      <c r="M69" s="6" t="s">
        <v>637</v>
      </c>
      <c r="N69" s="5">
        <f t="shared" ref="N69:N93" si="22">IF(M69="AA",10, IF(M69="AB",9, IF(M69="BB",8, IF(M69="BC",7,IF(M69="CC",6, IF(M69="CD",5, IF(M69="DD",4,IF(M69="F",0))))))))</f>
        <v>9</v>
      </c>
      <c r="O69" s="6" t="s">
        <v>640</v>
      </c>
      <c r="P69" s="5">
        <f t="shared" ref="P69:P93" si="23">IF(O69="AA",10, IF(O69="AB",9, IF(O69="BB",8, IF(O69="BC",7,IF(O69="CC",6, IF(O69="CD",5, IF(O69="DD",4,IF(O69="F",0))))))))</f>
        <v>7</v>
      </c>
      <c r="Q69" s="6" t="s">
        <v>637</v>
      </c>
      <c r="R69" s="5">
        <f t="shared" ref="R69:R93" si="24">IF(Q69="AA",10, IF(Q69="AB",9, IF(Q69="BB",8, IF(Q69="BC",7,IF(Q69="CC",6, IF(Q69="CD",5, IF(Q69="DD",4,IF(Q69="F",0))))))))</f>
        <v>9</v>
      </c>
      <c r="S69" s="6">
        <f t="shared" ref="S69:S93" si="25">(D69*8+F69*8+H69*6+J69*8+L69*6+N69*2+P69*2+R69*2)</f>
        <v>292</v>
      </c>
      <c r="T69" s="7">
        <f t="shared" ref="T69:T93" si="26">(S69/42)</f>
        <v>6.9523809523809526</v>
      </c>
      <c r="U69" s="27">
        <v>262</v>
      </c>
      <c r="V69" s="8">
        <f t="shared" si="15"/>
        <v>6.9249999999999998</v>
      </c>
    </row>
    <row r="70" spans="1:23" ht="24" customHeight="1" x14ac:dyDescent="0.35">
      <c r="A70" s="3">
        <f t="shared" si="16"/>
        <v>67</v>
      </c>
      <c r="B70" s="25" t="s">
        <v>558</v>
      </c>
      <c r="C70" s="6" t="s">
        <v>642</v>
      </c>
      <c r="D70" s="5">
        <f t="shared" si="17"/>
        <v>5</v>
      </c>
      <c r="E70" s="6" t="s">
        <v>641</v>
      </c>
      <c r="F70" s="5">
        <f t="shared" si="18"/>
        <v>8</v>
      </c>
      <c r="G70" s="6" t="s">
        <v>638</v>
      </c>
      <c r="H70" s="5">
        <f t="shared" si="19"/>
        <v>6</v>
      </c>
      <c r="I70" s="6" t="s">
        <v>642</v>
      </c>
      <c r="J70" s="5">
        <f t="shared" si="20"/>
        <v>5</v>
      </c>
      <c r="K70" s="6" t="s">
        <v>642</v>
      </c>
      <c r="L70" s="5">
        <f t="shared" si="21"/>
        <v>5</v>
      </c>
      <c r="M70" s="6" t="s">
        <v>641</v>
      </c>
      <c r="N70" s="5">
        <f t="shared" si="22"/>
        <v>8</v>
      </c>
      <c r="O70" s="6" t="s">
        <v>640</v>
      </c>
      <c r="P70" s="5">
        <f t="shared" si="23"/>
        <v>7</v>
      </c>
      <c r="Q70" s="6" t="s">
        <v>637</v>
      </c>
      <c r="R70" s="5">
        <f t="shared" si="24"/>
        <v>9</v>
      </c>
      <c r="S70" s="6">
        <f t="shared" si="25"/>
        <v>258</v>
      </c>
      <c r="T70" s="7">
        <f t="shared" si="26"/>
        <v>6.1428571428571432</v>
      </c>
      <c r="U70" s="27">
        <v>240</v>
      </c>
      <c r="V70" s="8">
        <f t="shared" si="15"/>
        <v>6.2249999999999996</v>
      </c>
    </row>
    <row r="71" spans="1:23" ht="24" customHeight="1" x14ac:dyDescent="0.35">
      <c r="A71" s="3">
        <f t="shared" si="16"/>
        <v>68</v>
      </c>
      <c r="B71" s="25" t="s">
        <v>559</v>
      </c>
      <c r="C71" s="6" t="s">
        <v>638</v>
      </c>
      <c r="D71" s="5">
        <f t="shared" si="17"/>
        <v>6</v>
      </c>
      <c r="E71" s="6" t="s">
        <v>637</v>
      </c>
      <c r="F71" s="5">
        <f t="shared" si="18"/>
        <v>9</v>
      </c>
      <c r="G71" s="6" t="s">
        <v>642</v>
      </c>
      <c r="H71" s="5">
        <f t="shared" si="19"/>
        <v>5</v>
      </c>
      <c r="I71" s="6" t="s">
        <v>642</v>
      </c>
      <c r="J71" s="5">
        <f t="shared" si="20"/>
        <v>5</v>
      </c>
      <c r="K71" s="6" t="s">
        <v>638</v>
      </c>
      <c r="L71" s="5">
        <f t="shared" si="21"/>
        <v>6</v>
      </c>
      <c r="M71" s="6" t="s">
        <v>637</v>
      </c>
      <c r="N71" s="5">
        <f t="shared" si="22"/>
        <v>9</v>
      </c>
      <c r="O71" s="6" t="s">
        <v>642</v>
      </c>
      <c r="P71" s="5">
        <f t="shared" si="23"/>
        <v>5</v>
      </c>
      <c r="Q71" s="6" t="s">
        <v>641</v>
      </c>
      <c r="R71" s="5">
        <f t="shared" si="24"/>
        <v>8</v>
      </c>
      <c r="S71" s="6">
        <f t="shared" si="25"/>
        <v>270</v>
      </c>
      <c r="T71" s="7">
        <f t="shared" si="26"/>
        <v>6.4285714285714288</v>
      </c>
      <c r="U71" s="27">
        <v>234</v>
      </c>
      <c r="V71" s="8">
        <f t="shared" si="15"/>
        <v>6.3</v>
      </c>
    </row>
    <row r="72" spans="1:23" ht="24" customHeight="1" x14ac:dyDescent="0.35">
      <c r="A72" s="3">
        <f t="shared" si="16"/>
        <v>69</v>
      </c>
      <c r="B72" s="25" t="s">
        <v>560</v>
      </c>
      <c r="C72" s="6" t="s">
        <v>640</v>
      </c>
      <c r="D72" s="5">
        <f t="shared" si="17"/>
        <v>7</v>
      </c>
      <c r="E72" s="6" t="s">
        <v>637</v>
      </c>
      <c r="F72" s="5">
        <f t="shared" si="18"/>
        <v>9</v>
      </c>
      <c r="G72" s="6" t="s">
        <v>641</v>
      </c>
      <c r="H72" s="5">
        <f t="shared" si="19"/>
        <v>8</v>
      </c>
      <c r="I72" s="6" t="s">
        <v>640</v>
      </c>
      <c r="J72" s="5">
        <f t="shared" si="20"/>
        <v>7</v>
      </c>
      <c r="K72" s="6" t="s">
        <v>637</v>
      </c>
      <c r="L72" s="5">
        <f t="shared" si="21"/>
        <v>9</v>
      </c>
      <c r="M72" s="6" t="s">
        <v>637</v>
      </c>
      <c r="N72" s="5">
        <f t="shared" si="22"/>
        <v>9</v>
      </c>
      <c r="O72" s="6" t="s">
        <v>641</v>
      </c>
      <c r="P72" s="5">
        <f t="shared" si="23"/>
        <v>8</v>
      </c>
      <c r="Q72" s="6" t="s">
        <v>637</v>
      </c>
      <c r="R72" s="5">
        <f t="shared" si="24"/>
        <v>9</v>
      </c>
      <c r="S72" s="6">
        <f t="shared" si="25"/>
        <v>338</v>
      </c>
      <c r="T72" s="7">
        <f t="shared" si="26"/>
        <v>8.0476190476190474</v>
      </c>
      <c r="U72" s="27">
        <v>223</v>
      </c>
      <c r="V72" s="8">
        <f t="shared" si="15"/>
        <v>7.0125000000000002</v>
      </c>
    </row>
    <row r="73" spans="1:23" ht="24" customHeight="1" x14ac:dyDescent="0.35">
      <c r="A73" s="3">
        <f>A72+1</f>
        <v>70</v>
      </c>
      <c r="B73" s="25" t="s">
        <v>561</v>
      </c>
      <c r="C73" s="6" t="s">
        <v>641</v>
      </c>
      <c r="D73" s="5">
        <f t="shared" si="17"/>
        <v>8</v>
      </c>
      <c r="E73" s="6" t="s">
        <v>641</v>
      </c>
      <c r="F73" s="5">
        <f t="shared" si="18"/>
        <v>8</v>
      </c>
      <c r="G73" s="6" t="s">
        <v>637</v>
      </c>
      <c r="H73" s="5">
        <f t="shared" si="19"/>
        <v>9</v>
      </c>
      <c r="I73" s="6" t="s">
        <v>641</v>
      </c>
      <c r="J73" s="5">
        <f t="shared" si="20"/>
        <v>8</v>
      </c>
      <c r="K73" s="6" t="s">
        <v>644</v>
      </c>
      <c r="L73" s="5">
        <f t="shared" si="21"/>
        <v>10</v>
      </c>
      <c r="M73" s="6" t="s">
        <v>641</v>
      </c>
      <c r="N73" s="5">
        <f t="shared" si="22"/>
        <v>8</v>
      </c>
      <c r="O73" s="6" t="s">
        <v>637</v>
      </c>
      <c r="P73" s="5">
        <f t="shared" si="23"/>
        <v>9</v>
      </c>
      <c r="Q73" s="6" t="s">
        <v>637</v>
      </c>
      <c r="R73" s="5">
        <f t="shared" si="24"/>
        <v>9</v>
      </c>
      <c r="S73" s="6">
        <f t="shared" si="25"/>
        <v>358</v>
      </c>
      <c r="T73" s="7">
        <f t="shared" si="26"/>
        <v>8.5238095238095237</v>
      </c>
      <c r="U73" s="27">
        <v>248</v>
      </c>
      <c r="V73" s="8">
        <f t="shared" ref="V73:V79" si="27">(S73+U73)/80</f>
        <v>7.5750000000000002</v>
      </c>
    </row>
    <row r="74" spans="1:23" ht="24" customHeight="1" x14ac:dyDescent="0.35">
      <c r="A74" s="3">
        <f t="shared" ref="A74:A80" si="28">A73+1</f>
        <v>71</v>
      </c>
      <c r="B74" s="25" t="s">
        <v>562</v>
      </c>
      <c r="C74" s="6" t="s">
        <v>644</v>
      </c>
      <c r="D74" s="5">
        <f t="shared" si="17"/>
        <v>10</v>
      </c>
      <c r="E74" s="6" t="s">
        <v>637</v>
      </c>
      <c r="F74" s="5">
        <f t="shared" si="18"/>
        <v>9</v>
      </c>
      <c r="G74" s="6" t="s">
        <v>641</v>
      </c>
      <c r="H74" s="5">
        <f t="shared" si="19"/>
        <v>8</v>
      </c>
      <c r="I74" s="6" t="s">
        <v>641</v>
      </c>
      <c r="J74" s="5">
        <f t="shared" si="20"/>
        <v>8</v>
      </c>
      <c r="K74" s="6" t="s">
        <v>637</v>
      </c>
      <c r="L74" s="5">
        <f t="shared" si="21"/>
        <v>9</v>
      </c>
      <c r="M74" s="6" t="s">
        <v>637</v>
      </c>
      <c r="N74" s="5">
        <f t="shared" si="22"/>
        <v>9</v>
      </c>
      <c r="O74" s="6" t="s">
        <v>641</v>
      </c>
      <c r="P74" s="5">
        <f t="shared" si="23"/>
        <v>8</v>
      </c>
      <c r="Q74" s="6" t="s">
        <v>637</v>
      </c>
      <c r="R74" s="5">
        <f t="shared" si="24"/>
        <v>9</v>
      </c>
      <c r="S74" s="6">
        <f t="shared" si="25"/>
        <v>370</v>
      </c>
      <c r="T74" s="7">
        <f t="shared" si="26"/>
        <v>8.8095238095238102</v>
      </c>
      <c r="U74" s="27">
        <v>318</v>
      </c>
      <c r="V74" s="8">
        <f t="shared" si="27"/>
        <v>8.6</v>
      </c>
    </row>
    <row r="75" spans="1:23" ht="24" customHeight="1" x14ac:dyDescent="0.35">
      <c r="A75" s="3">
        <f t="shared" si="28"/>
        <v>72</v>
      </c>
      <c r="B75" s="25" t="s">
        <v>563</v>
      </c>
      <c r="C75" s="6" t="s">
        <v>644</v>
      </c>
      <c r="D75" s="5">
        <f t="shared" si="17"/>
        <v>10</v>
      </c>
      <c r="E75" s="6" t="s">
        <v>644</v>
      </c>
      <c r="F75" s="5">
        <f t="shared" si="18"/>
        <v>10</v>
      </c>
      <c r="G75" s="6" t="s">
        <v>644</v>
      </c>
      <c r="H75" s="5">
        <f t="shared" si="19"/>
        <v>10</v>
      </c>
      <c r="I75" s="6" t="s">
        <v>644</v>
      </c>
      <c r="J75" s="5">
        <f t="shared" si="20"/>
        <v>10</v>
      </c>
      <c r="K75" s="6" t="s">
        <v>644</v>
      </c>
      <c r="L75" s="5">
        <f t="shared" si="21"/>
        <v>10</v>
      </c>
      <c r="M75" s="6" t="s">
        <v>641</v>
      </c>
      <c r="N75" s="5">
        <f t="shared" si="22"/>
        <v>8</v>
      </c>
      <c r="O75" s="6" t="s">
        <v>637</v>
      </c>
      <c r="P75" s="5">
        <f t="shared" si="23"/>
        <v>9</v>
      </c>
      <c r="Q75" s="6" t="s">
        <v>644</v>
      </c>
      <c r="R75" s="5">
        <f t="shared" si="24"/>
        <v>10</v>
      </c>
      <c r="S75" s="6">
        <f t="shared" si="25"/>
        <v>414</v>
      </c>
      <c r="T75" s="7">
        <f t="shared" si="26"/>
        <v>9.8571428571428577</v>
      </c>
      <c r="U75" s="27">
        <v>338</v>
      </c>
      <c r="V75" s="8">
        <f t="shared" si="27"/>
        <v>9.4</v>
      </c>
    </row>
    <row r="76" spans="1:23" ht="24" customHeight="1" x14ac:dyDescent="0.35">
      <c r="A76" s="3">
        <f t="shared" si="28"/>
        <v>73</v>
      </c>
      <c r="B76" s="25" t="s">
        <v>564</v>
      </c>
      <c r="C76" s="6" t="s">
        <v>640</v>
      </c>
      <c r="D76" s="5">
        <f t="shared" si="17"/>
        <v>7</v>
      </c>
      <c r="E76" s="6" t="s">
        <v>641</v>
      </c>
      <c r="F76" s="5">
        <f t="shared" si="18"/>
        <v>8</v>
      </c>
      <c r="G76" s="6" t="s">
        <v>641</v>
      </c>
      <c r="H76" s="5">
        <f t="shared" si="19"/>
        <v>8</v>
      </c>
      <c r="I76" s="6" t="s">
        <v>638</v>
      </c>
      <c r="J76" s="5">
        <f t="shared" si="20"/>
        <v>6</v>
      </c>
      <c r="K76" s="6" t="s">
        <v>637</v>
      </c>
      <c r="L76" s="5">
        <f t="shared" si="21"/>
        <v>9</v>
      </c>
      <c r="M76" s="6" t="s">
        <v>644</v>
      </c>
      <c r="N76" s="5">
        <f t="shared" si="22"/>
        <v>10</v>
      </c>
      <c r="O76" s="6" t="s">
        <v>641</v>
      </c>
      <c r="P76" s="5">
        <f t="shared" si="23"/>
        <v>8</v>
      </c>
      <c r="Q76" s="6" t="s">
        <v>637</v>
      </c>
      <c r="R76" s="5">
        <f t="shared" si="24"/>
        <v>9</v>
      </c>
      <c r="S76" s="6">
        <f t="shared" si="25"/>
        <v>324</v>
      </c>
      <c r="T76" s="7">
        <f t="shared" si="26"/>
        <v>7.7142857142857144</v>
      </c>
      <c r="U76" s="27">
        <v>291</v>
      </c>
      <c r="V76" s="8">
        <f t="shared" si="27"/>
        <v>7.6875</v>
      </c>
    </row>
    <row r="77" spans="1:23" ht="24" customHeight="1" x14ac:dyDescent="0.35">
      <c r="A77" s="3">
        <f t="shared" si="28"/>
        <v>74</v>
      </c>
      <c r="B77" s="25" t="s">
        <v>565</v>
      </c>
      <c r="C77" s="6" t="s">
        <v>641</v>
      </c>
      <c r="D77" s="5">
        <f t="shared" si="17"/>
        <v>8</v>
      </c>
      <c r="E77" s="6" t="s">
        <v>642</v>
      </c>
      <c r="F77" s="5">
        <f t="shared" si="18"/>
        <v>5</v>
      </c>
      <c r="G77" s="6" t="s">
        <v>642</v>
      </c>
      <c r="H77" s="5">
        <f t="shared" si="19"/>
        <v>5</v>
      </c>
      <c r="I77" s="6" t="s">
        <v>639</v>
      </c>
      <c r="J77" s="5">
        <f t="shared" si="20"/>
        <v>4</v>
      </c>
      <c r="K77" s="6" t="s">
        <v>639</v>
      </c>
      <c r="L77" s="5">
        <f t="shared" si="21"/>
        <v>4</v>
      </c>
      <c r="M77" s="6" t="s">
        <v>640</v>
      </c>
      <c r="N77" s="5">
        <f t="shared" si="22"/>
        <v>7</v>
      </c>
      <c r="O77" s="6" t="s">
        <v>640</v>
      </c>
      <c r="P77" s="5">
        <f t="shared" si="23"/>
        <v>7</v>
      </c>
      <c r="Q77" s="6" t="s">
        <v>641</v>
      </c>
      <c r="R77" s="5">
        <f t="shared" si="24"/>
        <v>8</v>
      </c>
      <c r="S77" s="6">
        <f t="shared" si="25"/>
        <v>234</v>
      </c>
      <c r="T77" s="7">
        <f t="shared" si="26"/>
        <v>5.5714285714285712</v>
      </c>
      <c r="U77" s="27">
        <v>215</v>
      </c>
      <c r="V77" s="8">
        <f t="shared" si="27"/>
        <v>5.6124999999999998</v>
      </c>
    </row>
    <row r="78" spans="1:23" ht="24" customHeight="1" x14ac:dyDescent="0.35">
      <c r="A78" s="3">
        <f t="shared" si="28"/>
        <v>75</v>
      </c>
      <c r="B78" s="25" t="s">
        <v>566</v>
      </c>
      <c r="C78" s="6" t="s">
        <v>641</v>
      </c>
      <c r="D78" s="5">
        <f t="shared" si="17"/>
        <v>8</v>
      </c>
      <c r="E78" s="6" t="s">
        <v>637</v>
      </c>
      <c r="F78" s="5">
        <f t="shared" si="18"/>
        <v>9</v>
      </c>
      <c r="G78" s="6" t="s">
        <v>641</v>
      </c>
      <c r="H78" s="5">
        <f t="shared" si="19"/>
        <v>8</v>
      </c>
      <c r="I78" s="6" t="s">
        <v>640</v>
      </c>
      <c r="J78" s="5">
        <f t="shared" si="20"/>
        <v>7</v>
      </c>
      <c r="K78" s="6" t="s">
        <v>644</v>
      </c>
      <c r="L78" s="5">
        <f t="shared" si="21"/>
        <v>10</v>
      </c>
      <c r="M78" s="6" t="s">
        <v>637</v>
      </c>
      <c r="N78" s="5">
        <f t="shared" si="22"/>
        <v>9</v>
      </c>
      <c r="O78" s="6" t="s">
        <v>641</v>
      </c>
      <c r="P78" s="5">
        <f t="shared" si="23"/>
        <v>8</v>
      </c>
      <c r="Q78" s="6" t="s">
        <v>644</v>
      </c>
      <c r="R78" s="5">
        <f t="shared" si="24"/>
        <v>10</v>
      </c>
      <c r="S78" s="6">
        <f t="shared" si="25"/>
        <v>354</v>
      </c>
      <c r="T78" s="7">
        <f t="shared" si="26"/>
        <v>8.4285714285714288</v>
      </c>
      <c r="U78" s="27">
        <v>293</v>
      </c>
      <c r="V78" s="8">
        <f t="shared" si="27"/>
        <v>8.0875000000000004</v>
      </c>
    </row>
    <row r="79" spans="1:23" ht="24" customHeight="1" x14ac:dyDescent="0.35">
      <c r="A79" s="3">
        <f t="shared" si="28"/>
        <v>76</v>
      </c>
      <c r="B79" s="25" t="s">
        <v>567</v>
      </c>
      <c r="C79" s="6" t="s">
        <v>638</v>
      </c>
      <c r="D79" s="5">
        <f t="shared" si="17"/>
        <v>6</v>
      </c>
      <c r="E79" s="6" t="s">
        <v>641</v>
      </c>
      <c r="F79" s="5">
        <f t="shared" si="18"/>
        <v>8</v>
      </c>
      <c r="G79" s="6" t="s">
        <v>641</v>
      </c>
      <c r="H79" s="5">
        <f t="shared" si="19"/>
        <v>8</v>
      </c>
      <c r="I79" s="6" t="s">
        <v>641</v>
      </c>
      <c r="J79" s="5">
        <f t="shared" si="20"/>
        <v>8</v>
      </c>
      <c r="K79" s="6" t="s">
        <v>641</v>
      </c>
      <c r="L79" s="5">
        <f t="shared" si="21"/>
        <v>8</v>
      </c>
      <c r="M79" s="6" t="s">
        <v>637</v>
      </c>
      <c r="N79" s="5">
        <f t="shared" si="22"/>
        <v>9</v>
      </c>
      <c r="O79" s="6" t="s">
        <v>640</v>
      </c>
      <c r="P79" s="5">
        <f t="shared" si="23"/>
        <v>7</v>
      </c>
      <c r="Q79" s="6" t="s">
        <v>644</v>
      </c>
      <c r="R79" s="5">
        <f t="shared" si="24"/>
        <v>10</v>
      </c>
      <c r="S79" s="6">
        <f t="shared" si="25"/>
        <v>324</v>
      </c>
      <c r="T79" s="7">
        <f t="shared" si="26"/>
        <v>7.7142857142857144</v>
      </c>
      <c r="U79" s="27">
        <v>261</v>
      </c>
      <c r="V79" s="8">
        <f t="shared" si="27"/>
        <v>7.3125</v>
      </c>
    </row>
    <row r="80" spans="1:23" ht="24" customHeight="1" x14ac:dyDescent="0.35">
      <c r="A80" s="3">
        <f t="shared" si="28"/>
        <v>77</v>
      </c>
      <c r="B80" s="25" t="s">
        <v>568</v>
      </c>
      <c r="C80" s="6" t="s">
        <v>639</v>
      </c>
      <c r="D80" s="5">
        <f t="shared" si="17"/>
        <v>4</v>
      </c>
      <c r="E80" s="6" t="s">
        <v>638</v>
      </c>
      <c r="F80" s="5">
        <f t="shared" si="18"/>
        <v>6</v>
      </c>
      <c r="G80" s="6" t="s">
        <v>642</v>
      </c>
      <c r="H80" s="5">
        <f t="shared" si="19"/>
        <v>5</v>
      </c>
      <c r="I80" s="6" t="s">
        <v>639</v>
      </c>
      <c r="J80" s="5">
        <f t="shared" si="20"/>
        <v>4</v>
      </c>
      <c r="K80" s="6" t="s">
        <v>639</v>
      </c>
      <c r="L80" s="5">
        <f t="shared" si="21"/>
        <v>4</v>
      </c>
      <c r="M80" s="6" t="s">
        <v>641</v>
      </c>
      <c r="N80" s="5">
        <f t="shared" si="22"/>
        <v>8</v>
      </c>
      <c r="O80" s="6" t="s">
        <v>641</v>
      </c>
      <c r="P80" s="5">
        <f t="shared" si="23"/>
        <v>8</v>
      </c>
      <c r="Q80" s="6" t="s">
        <v>640</v>
      </c>
      <c r="R80" s="5">
        <f t="shared" si="24"/>
        <v>7</v>
      </c>
      <c r="S80" s="6">
        <f t="shared" si="25"/>
        <v>212</v>
      </c>
      <c r="T80" s="7">
        <f t="shared" si="26"/>
        <v>5.0476190476190474</v>
      </c>
      <c r="U80" s="27">
        <v>183</v>
      </c>
      <c r="V80" s="8">
        <f t="shared" ref="V80:V93" si="29">(S80+U80)/80</f>
        <v>4.9375</v>
      </c>
    </row>
    <row r="81" spans="1:23" ht="24" customHeight="1" x14ac:dyDescent="0.35">
      <c r="A81" s="3">
        <f t="shared" ref="A81:A93" si="30">A80+1</f>
        <v>78</v>
      </c>
      <c r="B81" s="25" t="s">
        <v>569</v>
      </c>
      <c r="C81" s="6" t="s">
        <v>644</v>
      </c>
      <c r="D81" s="5">
        <f t="shared" si="17"/>
        <v>10</v>
      </c>
      <c r="E81" s="6" t="s">
        <v>644</v>
      </c>
      <c r="F81" s="5">
        <f t="shared" si="18"/>
        <v>10</v>
      </c>
      <c r="G81" s="6" t="s">
        <v>641</v>
      </c>
      <c r="H81" s="5">
        <f t="shared" si="19"/>
        <v>8</v>
      </c>
      <c r="I81" s="6" t="s">
        <v>640</v>
      </c>
      <c r="J81" s="5">
        <f t="shared" si="20"/>
        <v>7</v>
      </c>
      <c r="K81" s="6" t="s">
        <v>637</v>
      </c>
      <c r="L81" s="5">
        <f t="shared" si="21"/>
        <v>9</v>
      </c>
      <c r="M81" s="6" t="s">
        <v>644</v>
      </c>
      <c r="N81" s="5">
        <f t="shared" si="22"/>
        <v>10</v>
      </c>
      <c r="O81" s="6" t="s">
        <v>637</v>
      </c>
      <c r="P81" s="5">
        <f t="shared" si="23"/>
        <v>9</v>
      </c>
      <c r="Q81" s="6" t="s">
        <v>637</v>
      </c>
      <c r="R81" s="5">
        <f t="shared" si="24"/>
        <v>9</v>
      </c>
      <c r="S81" s="6">
        <f t="shared" si="25"/>
        <v>374</v>
      </c>
      <c r="T81" s="7">
        <f t="shared" si="26"/>
        <v>8.9047619047619051</v>
      </c>
      <c r="U81" s="27">
        <v>256</v>
      </c>
      <c r="V81" s="8">
        <f t="shared" si="29"/>
        <v>7.875</v>
      </c>
    </row>
    <row r="82" spans="1:23" ht="24" customHeight="1" x14ac:dyDescent="0.35">
      <c r="A82" s="3">
        <f t="shared" si="30"/>
        <v>79</v>
      </c>
      <c r="B82" s="25" t="s">
        <v>570</v>
      </c>
      <c r="C82" s="6" t="s">
        <v>638</v>
      </c>
      <c r="D82" s="5">
        <f t="shared" si="17"/>
        <v>6</v>
      </c>
      <c r="E82" s="6" t="s">
        <v>639</v>
      </c>
      <c r="F82" s="5">
        <f t="shared" si="18"/>
        <v>4</v>
      </c>
      <c r="G82" s="6" t="s">
        <v>639</v>
      </c>
      <c r="H82" s="5">
        <f t="shared" si="19"/>
        <v>4</v>
      </c>
      <c r="I82" s="9" t="s">
        <v>645</v>
      </c>
      <c r="J82" s="5">
        <f t="shared" si="20"/>
        <v>0</v>
      </c>
      <c r="K82" s="6" t="s">
        <v>642</v>
      </c>
      <c r="L82" s="5">
        <f t="shared" si="21"/>
        <v>5</v>
      </c>
      <c r="M82" s="6" t="s">
        <v>637</v>
      </c>
      <c r="N82" s="5">
        <f t="shared" si="22"/>
        <v>9</v>
      </c>
      <c r="O82" s="6" t="s">
        <v>640</v>
      </c>
      <c r="P82" s="5">
        <f t="shared" si="23"/>
        <v>7</v>
      </c>
      <c r="Q82" s="6" t="s">
        <v>637</v>
      </c>
      <c r="R82" s="5">
        <f t="shared" si="24"/>
        <v>9</v>
      </c>
      <c r="S82" s="6">
        <f t="shared" si="25"/>
        <v>184</v>
      </c>
      <c r="T82" s="7">
        <f t="shared" si="26"/>
        <v>4.3809523809523814</v>
      </c>
      <c r="U82" s="27">
        <v>190</v>
      </c>
      <c r="V82" s="8">
        <f t="shared" si="29"/>
        <v>4.6749999999999998</v>
      </c>
      <c r="W82" t="s">
        <v>661</v>
      </c>
    </row>
    <row r="83" spans="1:23" ht="24" customHeight="1" x14ac:dyDescent="0.35">
      <c r="A83" s="3">
        <f t="shared" si="30"/>
        <v>80</v>
      </c>
      <c r="B83" s="25" t="s">
        <v>571</v>
      </c>
      <c r="C83" s="6" t="s">
        <v>638</v>
      </c>
      <c r="D83" s="5">
        <f t="shared" si="17"/>
        <v>6</v>
      </c>
      <c r="E83" s="6" t="s">
        <v>638</v>
      </c>
      <c r="F83" s="5">
        <f t="shared" si="18"/>
        <v>6</v>
      </c>
      <c r="G83" s="6" t="s">
        <v>641</v>
      </c>
      <c r="H83" s="5">
        <f t="shared" si="19"/>
        <v>8</v>
      </c>
      <c r="I83" s="6" t="s">
        <v>640</v>
      </c>
      <c r="J83" s="5">
        <f t="shared" si="20"/>
        <v>7</v>
      </c>
      <c r="K83" s="6" t="s">
        <v>641</v>
      </c>
      <c r="L83" s="5">
        <f t="shared" si="21"/>
        <v>8</v>
      </c>
      <c r="M83" s="6" t="s">
        <v>637</v>
      </c>
      <c r="N83" s="5">
        <f t="shared" si="22"/>
        <v>9</v>
      </c>
      <c r="O83" s="6" t="s">
        <v>641</v>
      </c>
      <c r="P83" s="5">
        <f t="shared" si="23"/>
        <v>8</v>
      </c>
      <c r="Q83" s="6" t="s">
        <v>637</v>
      </c>
      <c r="R83" s="5">
        <f t="shared" si="24"/>
        <v>9</v>
      </c>
      <c r="S83" s="6">
        <f t="shared" si="25"/>
        <v>300</v>
      </c>
      <c r="T83" s="7">
        <f t="shared" si="26"/>
        <v>7.1428571428571432</v>
      </c>
      <c r="U83" s="27">
        <v>259</v>
      </c>
      <c r="V83" s="8">
        <f t="shared" si="29"/>
        <v>6.9874999999999998</v>
      </c>
    </row>
    <row r="84" spans="1:23" ht="24" customHeight="1" x14ac:dyDescent="0.35">
      <c r="A84" s="3">
        <f t="shared" si="30"/>
        <v>81</v>
      </c>
      <c r="B84" s="25" t="s">
        <v>572</v>
      </c>
      <c r="C84" s="6" t="s">
        <v>642</v>
      </c>
      <c r="D84" s="5">
        <f t="shared" si="17"/>
        <v>5</v>
      </c>
      <c r="E84" s="6" t="s">
        <v>638</v>
      </c>
      <c r="F84" s="5">
        <f t="shared" si="18"/>
        <v>6</v>
      </c>
      <c r="G84" s="6" t="s">
        <v>638</v>
      </c>
      <c r="H84" s="5">
        <f t="shared" si="19"/>
        <v>6</v>
      </c>
      <c r="I84" s="6" t="s">
        <v>642</v>
      </c>
      <c r="J84" s="5">
        <f t="shared" si="20"/>
        <v>5</v>
      </c>
      <c r="K84" s="6" t="s">
        <v>639</v>
      </c>
      <c r="L84" s="5">
        <f t="shared" si="21"/>
        <v>4</v>
      </c>
      <c r="M84" s="6" t="s">
        <v>641</v>
      </c>
      <c r="N84" s="5">
        <f t="shared" si="22"/>
        <v>8</v>
      </c>
      <c r="O84" s="6" t="s">
        <v>638</v>
      </c>
      <c r="P84" s="5">
        <f t="shared" si="23"/>
        <v>6</v>
      </c>
      <c r="Q84" s="6" t="s">
        <v>637</v>
      </c>
      <c r="R84" s="5">
        <f t="shared" si="24"/>
        <v>9</v>
      </c>
      <c r="S84" s="6">
        <f t="shared" si="25"/>
        <v>234</v>
      </c>
      <c r="T84" s="7">
        <f t="shared" si="26"/>
        <v>5.5714285714285712</v>
      </c>
      <c r="U84" s="27">
        <v>220</v>
      </c>
      <c r="V84" s="8">
        <f t="shared" si="29"/>
        <v>5.6749999999999998</v>
      </c>
    </row>
    <row r="85" spans="1:23" ht="24" customHeight="1" x14ac:dyDescent="0.35">
      <c r="A85" s="3">
        <f t="shared" si="30"/>
        <v>82</v>
      </c>
      <c r="B85" s="25" t="s">
        <v>573</v>
      </c>
      <c r="C85" s="6" t="s">
        <v>642</v>
      </c>
      <c r="D85" s="5">
        <f t="shared" si="17"/>
        <v>5</v>
      </c>
      <c r="E85" s="6" t="s">
        <v>642</v>
      </c>
      <c r="F85" s="5">
        <f t="shared" si="18"/>
        <v>5</v>
      </c>
      <c r="G85" s="6" t="s">
        <v>642</v>
      </c>
      <c r="H85" s="5">
        <f t="shared" si="19"/>
        <v>5</v>
      </c>
      <c r="I85" s="6" t="s">
        <v>642</v>
      </c>
      <c r="J85" s="5">
        <f t="shared" si="20"/>
        <v>5</v>
      </c>
      <c r="K85" s="6" t="s">
        <v>642</v>
      </c>
      <c r="L85" s="5">
        <f t="shared" si="21"/>
        <v>5</v>
      </c>
      <c r="M85" s="6" t="s">
        <v>641</v>
      </c>
      <c r="N85" s="5">
        <f t="shared" si="22"/>
        <v>8</v>
      </c>
      <c r="O85" s="6" t="s">
        <v>641</v>
      </c>
      <c r="P85" s="5">
        <f t="shared" si="23"/>
        <v>8</v>
      </c>
      <c r="Q85" s="6" t="s">
        <v>641</v>
      </c>
      <c r="R85" s="5">
        <f t="shared" si="24"/>
        <v>8</v>
      </c>
      <c r="S85" s="6">
        <f t="shared" si="25"/>
        <v>228</v>
      </c>
      <c r="T85" s="7">
        <f t="shared" si="26"/>
        <v>5.4285714285714288</v>
      </c>
      <c r="U85" s="27">
        <v>209</v>
      </c>
      <c r="V85" s="8">
        <f t="shared" si="29"/>
        <v>5.4625000000000004</v>
      </c>
    </row>
    <row r="86" spans="1:23" ht="24" customHeight="1" x14ac:dyDescent="0.35">
      <c r="A86" s="3">
        <f t="shared" si="30"/>
        <v>83</v>
      </c>
      <c r="B86" s="26" t="s">
        <v>574</v>
      </c>
      <c r="C86" s="6" t="s">
        <v>638</v>
      </c>
      <c r="D86" s="5">
        <f t="shared" si="17"/>
        <v>6</v>
      </c>
      <c r="E86" s="6" t="s">
        <v>641</v>
      </c>
      <c r="F86" s="5">
        <f t="shared" si="18"/>
        <v>8</v>
      </c>
      <c r="G86" s="6" t="s">
        <v>642</v>
      </c>
      <c r="H86" s="5">
        <f t="shared" si="19"/>
        <v>5</v>
      </c>
      <c r="I86" s="6" t="s">
        <v>637</v>
      </c>
      <c r="J86" s="5">
        <f t="shared" si="20"/>
        <v>9</v>
      </c>
      <c r="K86" s="6" t="s">
        <v>637</v>
      </c>
      <c r="L86" s="5">
        <f t="shared" si="21"/>
        <v>9</v>
      </c>
      <c r="M86" s="6" t="s">
        <v>640</v>
      </c>
      <c r="N86" s="5">
        <f t="shared" si="22"/>
        <v>7</v>
      </c>
      <c r="O86" s="6" t="s">
        <v>641</v>
      </c>
      <c r="P86" s="5">
        <f t="shared" si="23"/>
        <v>8</v>
      </c>
      <c r="Q86" s="6" t="s">
        <v>637</v>
      </c>
      <c r="R86" s="5">
        <f t="shared" si="24"/>
        <v>9</v>
      </c>
      <c r="S86" s="6">
        <f t="shared" si="25"/>
        <v>316</v>
      </c>
      <c r="T86" s="7">
        <f t="shared" si="26"/>
        <v>7.5238095238095237</v>
      </c>
      <c r="U86" s="88">
        <v>268</v>
      </c>
      <c r="V86" s="8">
        <f t="shared" si="29"/>
        <v>7.3</v>
      </c>
    </row>
    <row r="87" spans="1:23" ht="23.25" x14ac:dyDescent="0.35">
      <c r="A87" s="10">
        <f t="shared" si="30"/>
        <v>84</v>
      </c>
      <c r="B87" s="26" t="s">
        <v>575</v>
      </c>
      <c r="C87" s="6" t="s">
        <v>640</v>
      </c>
      <c r="D87" s="5">
        <f t="shared" si="17"/>
        <v>7</v>
      </c>
      <c r="E87" s="6" t="s">
        <v>640</v>
      </c>
      <c r="F87" s="5">
        <f t="shared" si="18"/>
        <v>7</v>
      </c>
      <c r="G87" s="6" t="s">
        <v>640</v>
      </c>
      <c r="H87" s="5">
        <f t="shared" si="19"/>
        <v>7</v>
      </c>
      <c r="I87" s="6" t="s">
        <v>642</v>
      </c>
      <c r="J87" s="5">
        <f t="shared" si="20"/>
        <v>5</v>
      </c>
      <c r="K87" s="6" t="s">
        <v>642</v>
      </c>
      <c r="L87" s="5">
        <f t="shared" si="21"/>
        <v>5</v>
      </c>
      <c r="M87" s="6" t="s">
        <v>640</v>
      </c>
      <c r="N87" s="5">
        <f t="shared" si="22"/>
        <v>7</v>
      </c>
      <c r="O87" s="6" t="s">
        <v>638</v>
      </c>
      <c r="P87" s="5">
        <f t="shared" si="23"/>
        <v>6</v>
      </c>
      <c r="Q87" s="6" t="s">
        <v>637</v>
      </c>
      <c r="R87" s="5">
        <f t="shared" si="24"/>
        <v>9</v>
      </c>
      <c r="S87" s="6">
        <f t="shared" si="25"/>
        <v>268</v>
      </c>
      <c r="T87" s="7">
        <f t="shared" si="26"/>
        <v>6.3809523809523814</v>
      </c>
      <c r="U87" s="88">
        <v>225</v>
      </c>
      <c r="V87" s="11">
        <f t="shared" si="29"/>
        <v>6.1624999999999996</v>
      </c>
    </row>
    <row r="88" spans="1:23" ht="23.25" x14ac:dyDescent="0.35">
      <c r="A88" s="10">
        <f t="shared" si="30"/>
        <v>85</v>
      </c>
      <c r="B88" s="26" t="s">
        <v>576</v>
      </c>
      <c r="C88" s="6" t="s">
        <v>637</v>
      </c>
      <c r="D88" s="5">
        <f t="shared" si="17"/>
        <v>9</v>
      </c>
      <c r="E88" s="6" t="s">
        <v>640</v>
      </c>
      <c r="F88" s="5">
        <f t="shared" si="18"/>
        <v>7</v>
      </c>
      <c r="G88" s="6" t="s">
        <v>642</v>
      </c>
      <c r="H88" s="5">
        <f t="shared" si="19"/>
        <v>5</v>
      </c>
      <c r="I88" s="6" t="s">
        <v>642</v>
      </c>
      <c r="J88" s="5">
        <f t="shared" si="20"/>
        <v>5</v>
      </c>
      <c r="K88" s="6" t="s">
        <v>638</v>
      </c>
      <c r="L88" s="5">
        <f t="shared" si="21"/>
        <v>6</v>
      </c>
      <c r="M88" s="6" t="s">
        <v>641</v>
      </c>
      <c r="N88" s="5">
        <f t="shared" si="22"/>
        <v>8</v>
      </c>
      <c r="O88" s="6" t="s">
        <v>637</v>
      </c>
      <c r="P88" s="5">
        <f t="shared" si="23"/>
        <v>9</v>
      </c>
      <c r="Q88" s="6" t="s">
        <v>641</v>
      </c>
      <c r="R88" s="5">
        <f t="shared" si="24"/>
        <v>8</v>
      </c>
      <c r="S88" s="6">
        <f t="shared" si="25"/>
        <v>284</v>
      </c>
      <c r="T88" s="7">
        <f t="shared" si="26"/>
        <v>6.7619047619047619</v>
      </c>
      <c r="U88" s="27">
        <v>249</v>
      </c>
      <c r="V88" s="11">
        <f t="shared" si="29"/>
        <v>6.6624999999999996</v>
      </c>
    </row>
    <row r="89" spans="1:23" ht="23.25" x14ac:dyDescent="0.35">
      <c r="A89" s="10">
        <f t="shared" si="30"/>
        <v>86</v>
      </c>
      <c r="B89" s="26" t="s">
        <v>577</v>
      </c>
      <c r="C89" s="6" t="s">
        <v>644</v>
      </c>
      <c r="D89" s="5">
        <f t="shared" si="17"/>
        <v>10</v>
      </c>
      <c r="E89" s="6" t="s">
        <v>637</v>
      </c>
      <c r="F89" s="5">
        <f t="shared" si="18"/>
        <v>9</v>
      </c>
      <c r="G89" s="6" t="s">
        <v>637</v>
      </c>
      <c r="H89" s="5">
        <f t="shared" si="19"/>
        <v>9</v>
      </c>
      <c r="I89" s="6" t="s">
        <v>640</v>
      </c>
      <c r="J89" s="5">
        <f t="shared" si="20"/>
        <v>7</v>
      </c>
      <c r="K89" s="6" t="s">
        <v>641</v>
      </c>
      <c r="L89" s="5">
        <f t="shared" si="21"/>
        <v>8</v>
      </c>
      <c r="M89" s="6" t="s">
        <v>637</v>
      </c>
      <c r="N89" s="5">
        <f t="shared" si="22"/>
        <v>9</v>
      </c>
      <c r="O89" s="6" t="s">
        <v>641</v>
      </c>
      <c r="P89" s="5">
        <f t="shared" si="23"/>
        <v>8</v>
      </c>
      <c r="Q89" s="6" t="s">
        <v>644</v>
      </c>
      <c r="R89" s="5">
        <f t="shared" si="24"/>
        <v>10</v>
      </c>
      <c r="S89" s="6">
        <f t="shared" si="25"/>
        <v>364</v>
      </c>
      <c r="T89" s="7">
        <f t="shared" si="26"/>
        <v>8.6666666666666661</v>
      </c>
      <c r="U89" s="27">
        <v>286</v>
      </c>
      <c r="V89" s="11">
        <f t="shared" si="29"/>
        <v>8.125</v>
      </c>
    </row>
    <row r="90" spans="1:23" ht="23.25" x14ac:dyDescent="0.35">
      <c r="A90" s="10">
        <f t="shared" si="30"/>
        <v>87</v>
      </c>
      <c r="B90" s="26" t="s">
        <v>578</v>
      </c>
      <c r="C90" s="6" t="s">
        <v>642</v>
      </c>
      <c r="D90" s="5">
        <f t="shared" si="17"/>
        <v>5</v>
      </c>
      <c r="E90" s="6" t="s">
        <v>640</v>
      </c>
      <c r="F90" s="5">
        <f t="shared" si="18"/>
        <v>7</v>
      </c>
      <c r="G90" s="6" t="s">
        <v>642</v>
      </c>
      <c r="H90" s="5">
        <f t="shared" si="19"/>
        <v>5</v>
      </c>
      <c r="I90" s="36" t="s">
        <v>642</v>
      </c>
      <c r="J90" s="5">
        <f t="shared" si="20"/>
        <v>5</v>
      </c>
      <c r="K90" s="6" t="s">
        <v>639</v>
      </c>
      <c r="L90" s="5">
        <f t="shared" si="21"/>
        <v>4</v>
      </c>
      <c r="M90" s="6" t="s">
        <v>641</v>
      </c>
      <c r="N90" s="5">
        <f t="shared" si="22"/>
        <v>8</v>
      </c>
      <c r="O90" s="36" t="s">
        <v>640</v>
      </c>
      <c r="P90" s="5">
        <f t="shared" si="23"/>
        <v>7</v>
      </c>
      <c r="Q90" s="6" t="s">
        <v>640</v>
      </c>
      <c r="R90" s="5">
        <f t="shared" si="24"/>
        <v>7</v>
      </c>
      <c r="S90" s="6">
        <f t="shared" si="25"/>
        <v>234</v>
      </c>
      <c r="T90" s="7">
        <f t="shared" si="26"/>
        <v>5.5714285714285712</v>
      </c>
      <c r="U90" s="27">
        <v>244</v>
      </c>
      <c r="V90" s="11">
        <f t="shared" si="29"/>
        <v>5.9749999999999996</v>
      </c>
    </row>
    <row r="91" spans="1:23" ht="23.25" x14ac:dyDescent="0.35">
      <c r="A91" s="10">
        <f t="shared" si="30"/>
        <v>88</v>
      </c>
      <c r="B91" s="26" t="s">
        <v>579</v>
      </c>
      <c r="C91" s="6" t="s">
        <v>644</v>
      </c>
      <c r="D91" s="5">
        <f t="shared" si="17"/>
        <v>10</v>
      </c>
      <c r="E91" s="6" t="s">
        <v>644</v>
      </c>
      <c r="F91" s="5">
        <f t="shared" si="18"/>
        <v>10</v>
      </c>
      <c r="G91" s="6" t="s">
        <v>644</v>
      </c>
      <c r="H91" s="5">
        <f t="shared" si="19"/>
        <v>10</v>
      </c>
      <c r="I91" s="36" t="s">
        <v>644</v>
      </c>
      <c r="J91" s="5">
        <f t="shared" si="20"/>
        <v>10</v>
      </c>
      <c r="K91" s="6" t="s">
        <v>644</v>
      </c>
      <c r="L91" s="5">
        <f t="shared" si="21"/>
        <v>10</v>
      </c>
      <c r="M91" s="6" t="s">
        <v>644</v>
      </c>
      <c r="N91" s="5">
        <f t="shared" si="22"/>
        <v>10</v>
      </c>
      <c r="O91" s="36" t="s">
        <v>641</v>
      </c>
      <c r="P91" s="5">
        <f t="shared" si="23"/>
        <v>8</v>
      </c>
      <c r="Q91" s="6" t="s">
        <v>641</v>
      </c>
      <c r="R91" s="5">
        <f t="shared" si="24"/>
        <v>8</v>
      </c>
      <c r="S91" s="6">
        <f t="shared" si="25"/>
        <v>412</v>
      </c>
      <c r="T91" s="7">
        <f t="shared" si="26"/>
        <v>9.8095238095238102</v>
      </c>
      <c r="U91" s="27">
        <v>324</v>
      </c>
      <c r="V91" s="11">
        <f t="shared" si="29"/>
        <v>9.1999999999999993</v>
      </c>
    </row>
    <row r="92" spans="1:23" ht="23.25" x14ac:dyDescent="0.35">
      <c r="A92" s="10">
        <f t="shared" si="30"/>
        <v>89</v>
      </c>
      <c r="B92" s="26" t="s">
        <v>580</v>
      </c>
      <c r="C92" s="6" t="s">
        <v>641</v>
      </c>
      <c r="D92" s="5">
        <f t="shared" si="17"/>
        <v>8</v>
      </c>
      <c r="E92" s="6" t="s">
        <v>637</v>
      </c>
      <c r="F92" s="5">
        <f t="shared" si="18"/>
        <v>9</v>
      </c>
      <c r="G92" s="6" t="s">
        <v>641</v>
      </c>
      <c r="H92" s="5">
        <f t="shared" si="19"/>
        <v>8</v>
      </c>
      <c r="I92" s="36" t="s">
        <v>640</v>
      </c>
      <c r="J92" s="5">
        <f t="shared" si="20"/>
        <v>7</v>
      </c>
      <c r="K92" s="6" t="s">
        <v>644</v>
      </c>
      <c r="L92" s="5">
        <f t="shared" si="21"/>
        <v>10</v>
      </c>
      <c r="M92" s="6" t="s">
        <v>644</v>
      </c>
      <c r="N92" s="5">
        <f t="shared" si="22"/>
        <v>10</v>
      </c>
      <c r="O92" s="36" t="s">
        <v>641</v>
      </c>
      <c r="P92" s="5">
        <f t="shared" si="23"/>
        <v>8</v>
      </c>
      <c r="Q92" s="6" t="s">
        <v>644</v>
      </c>
      <c r="R92" s="5">
        <f t="shared" si="24"/>
        <v>10</v>
      </c>
      <c r="S92" s="6">
        <f t="shared" si="25"/>
        <v>356</v>
      </c>
      <c r="T92" s="7">
        <f t="shared" si="26"/>
        <v>8.4761904761904763</v>
      </c>
      <c r="U92" s="27">
        <v>324</v>
      </c>
      <c r="V92" s="11">
        <f t="shared" si="29"/>
        <v>8.5</v>
      </c>
    </row>
    <row r="93" spans="1:23" ht="23.25" x14ac:dyDescent="0.35">
      <c r="A93" s="10">
        <f t="shared" si="30"/>
        <v>90</v>
      </c>
      <c r="B93" s="26" t="s">
        <v>581</v>
      </c>
      <c r="C93" s="6" t="s">
        <v>639</v>
      </c>
      <c r="D93" s="5">
        <f t="shared" si="17"/>
        <v>4</v>
      </c>
      <c r="E93" s="9" t="s">
        <v>645</v>
      </c>
      <c r="F93" s="5">
        <f t="shared" si="18"/>
        <v>0</v>
      </c>
      <c r="G93" s="9" t="s">
        <v>645</v>
      </c>
      <c r="H93" s="5">
        <f t="shared" si="19"/>
        <v>0</v>
      </c>
      <c r="I93" s="9" t="s">
        <v>645</v>
      </c>
      <c r="J93" s="5">
        <f t="shared" si="20"/>
        <v>0</v>
      </c>
      <c r="K93" s="6" t="s">
        <v>639</v>
      </c>
      <c r="L93" s="5">
        <f t="shared" si="21"/>
        <v>4</v>
      </c>
      <c r="M93" s="6" t="s">
        <v>637</v>
      </c>
      <c r="N93" s="5">
        <f t="shared" si="22"/>
        <v>9</v>
      </c>
      <c r="O93" s="36" t="s">
        <v>640</v>
      </c>
      <c r="P93" s="5">
        <f t="shared" si="23"/>
        <v>7</v>
      </c>
      <c r="Q93" s="6" t="s">
        <v>638</v>
      </c>
      <c r="R93" s="5">
        <f t="shared" si="24"/>
        <v>6</v>
      </c>
      <c r="S93" s="6">
        <f t="shared" si="25"/>
        <v>100</v>
      </c>
      <c r="T93" s="7">
        <f t="shared" si="26"/>
        <v>2.3809523809523809</v>
      </c>
      <c r="U93" s="28">
        <v>188</v>
      </c>
      <c r="V93" s="11">
        <f t="shared" si="29"/>
        <v>3.6</v>
      </c>
      <c r="W93" t="s">
        <v>662</v>
      </c>
    </row>
    <row r="94" spans="1:23" ht="24" customHeight="1" x14ac:dyDescent="0.25"/>
    <row r="95" spans="1:23" ht="24" customHeight="1" x14ac:dyDescent="0.25"/>
    <row r="96" spans="1:23" ht="24" customHeight="1" x14ac:dyDescent="0.25"/>
    <row r="97" ht="24" customHeight="1" x14ac:dyDescent="0.25"/>
  </sheetData>
  <mergeCells count="19">
    <mergeCell ref="S2:T2"/>
    <mergeCell ref="C3:D3"/>
    <mergeCell ref="E3:F3"/>
    <mergeCell ref="I2:J2"/>
    <mergeCell ref="K2:L2"/>
    <mergeCell ref="M2:N2"/>
    <mergeCell ref="Q3:R3"/>
    <mergeCell ref="O2:P2"/>
    <mergeCell ref="Q2:R2"/>
    <mergeCell ref="I3:J3"/>
    <mergeCell ref="K3:L3"/>
    <mergeCell ref="M3:N3"/>
    <mergeCell ref="O3:P3"/>
    <mergeCell ref="A2:A3"/>
    <mergeCell ref="B2:B3"/>
    <mergeCell ref="C2:D2"/>
    <mergeCell ref="E2:F2"/>
    <mergeCell ref="G2:H2"/>
    <mergeCell ref="G3:H3"/>
  </mergeCells>
  <dataValidations count="1">
    <dataValidation type="textLength" operator="greaterThan" showInputMessage="1" showErrorMessage="1" errorTitle="Grade Point" error="Dont Change." promptTitle="Grade Point" prompt="This is Grade Point obtained" sqref="R4:R93 J4:J93 D4:D93 L4:L93 N4:N93 P4:P93 F4:F93 H4:H93">
      <formula1>10</formula1>
    </dataValidation>
  </dataValidations>
  <printOptions horizontalCentered="1"/>
  <pageMargins left="0.70866141732283472" right="0.70866141732283472" top="0.9055118110236221" bottom="1.4566929133858268" header="0.31496062992125984" footer="0.35433070866141736"/>
  <pageSetup paperSize="5" scale="68" orientation="landscape" r:id="rId1"/>
  <headerFooter>
    <oddHeader>&amp;C&amp;"Bookman Old Style,Bold"&amp;20NATIONAL INSTITUTE OF TECHNOLOGY SILCHAR
    2nd Semester B.Tech  Tabulation (CSE) 2015   Batch, Exam held in April-2016 Regular (PROVISIONAL)</oddHeader>
    <oddFooter>&amp;L&amp;"Bookman Old Style,Regular"&amp;16 1st Tabulator                            2nd Tabulator&amp;C&amp;"Bookman Old Style,Regular"&amp;16Assistant Registrar (Academic)&amp;R&amp;"Bookman Old Style,Regular"&amp;16Dean (Academic)                                               Registrar</oddFooter>
  </headerFooter>
  <rowBreaks count="3" manualBreakCount="3">
    <brk id="26" max="21" man="1"/>
    <brk id="48" max="21" man="1"/>
    <brk id="7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1"/>
  <sheetViews>
    <sheetView view="pageBreakPreview" zoomScale="70" zoomScaleNormal="70" zoomScaleSheetLayoutView="70" zoomScalePageLayoutView="60" workbookViewId="0">
      <pane xSplit="2" ySplit="3" topLeftCell="C34" activePane="bottomRight" state="frozen"/>
      <selection pane="topRight" activeCell="C1" sqref="C1"/>
      <selection pane="bottomLeft" activeCell="A3" sqref="A3"/>
      <selection pane="bottomRight" activeCell="W28" sqref="W28"/>
    </sheetView>
  </sheetViews>
  <sheetFormatPr defaultRowHeight="15" x14ac:dyDescent="0.25"/>
  <cols>
    <col min="1" max="1" width="7" customWidth="1"/>
    <col min="2" max="2" width="19.28515625" customWidth="1"/>
    <col min="3" max="3" width="10.7109375" customWidth="1"/>
    <col min="4" max="4" width="10.140625" customWidth="1"/>
    <col min="5" max="8" width="10.7109375" customWidth="1"/>
    <col min="9" max="9" width="9.7109375" customWidth="1"/>
    <col min="10" max="10" width="8.7109375" customWidth="1"/>
    <col min="11" max="11" width="10.7109375" customWidth="1"/>
    <col min="12" max="12" width="8.28515625" customWidth="1"/>
    <col min="13" max="13" width="10.7109375" customWidth="1"/>
    <col min="14" max="14" width="9.28515625" customWidth="1"/>
    <col min="15" max="17" width="10.7109375" customWidth="1"/>
    <col min="18" max="18" width="9.28515625" customWidth="1"/>
    <col min="19" max="19" width="11.7109375" customWidth="1"/>
    <col min="20" max="20" width="9.42578125" customWidth="1"/>
    <col min="21" max="21" width="10.7109375" customWidth="1"/>
    <col min="22" max="22" width="10.42578125" customWidth="1"/>
    <col min="23" max="23" width="18.7109375" customWidth="1"/>
  </cols>
  <sheetData>
    <row r="2" spans="1:23" ht="24" customHeight="1" x14ac:dyDescent="0.25">
      <c r="A2" s="112" t="s">
        <v>0</v>
      </c>
      <c r="B2" s="112" t="s">
        <v>1</v>
      </c>
      <c r="C2" s="101" t="s">
        <v>2</v>
      </c>
      <c r="D2" s="102"/>
      <c r="E2" s="101" t="s">
        <v>3</v>
      </c>
      <c r="F2" s="102"/>
      <c r="G2" s="101" t="s">
        <v>4</v>
      </c>
      <c r="H2" s="102"/>
      <c r="I2" s="104" t="s">
        <v>31</v>
      </c>
      <c r="J2" s="105"/>
      <c r="K2" s="101" t="s">
        <v>6</v>
      </c>
      <c r="L2" s="102"/>
      <c r="M2" s="101" t="s">
        <v>7</v>
      </c>
      <c r="N2" s="102"/>
      <c r="O2" s="101" t="s">
        <v>28</v>
      </c>
      <c r="P2" s="102"/>
      <c r="Q2" s="101" t="s">
        <v>9</v>
      </c>
      <c r="R2" s="102"/>
      <c r="S2" s="114" t="s">
        <v>10</v>
      </c>
      <c r="T2" s="115"/>
      <c r="U2" s="2" t="s">
        <v>11</v>
      </c>
      <c r="V2" s="2" t="s">
        <v>12</v>
      </c>
    </row>
    <row r="3" spans="1:23" ht="39.75" customHeight="1" x14ac:dyDescent="0.25">
      <c r="A3" s="113"/>
      <c r="B3" s="113"/>
      <c r="C3" s="103" t="s">
        <v>13</v>
      </c>
      <c r="D3" s="103"/>
      <c r="E3" s="103" t="s">
        <v>14</v>
      </c>
      <c r="F3" s="103"/>
      <c r="G3" s="103" t="s">
        <v>15</v>
      </c>
      <c r="H3" s="103"/>
      <c r="I3" s="103" t="s">
        <v>30</v>
      </c>
      <c r="J3" s="103"/>
      <c r="K3" s="103" t="s">
        <v>16</v>
      </c>
      <c r="L3" s="103"/>
      <c r="M3" s="103" t="s">
        <v>636</v>
      </c>
      <c r="N3" s="103"/>
      <c r="O3" s="103" t="s">
        <v>29</v>
      </c>
      <c r="P3" s="103"/>
      <c r="Q3" s="103" t="s">
        <v>18</v>
      </c>
      <c r="R3" s="103"/>
      <c r="S3" s="2" t="s">
        <v>19</v>
      </c>
      <c r="T3" s="2" t="s">
        <v>20</v>
      </c>
      <c r="U3" s="2" t="s">
        <v>21</v>
      </c>
      <c r="V3" s="2" t="s">
        <v>22</v>
      </c>
      <c r="W3" s="33" t="s">
        <v>649</v>
      </c>
    </row>
    <row r="4" spans="1:23" ht="24" customHeight="1" x14ac:dyDescent="0.35">
      <c r="A4" s="3">
        <v>1</v>
      </c>
      <c r="B4" s="15" t="s">
        <v>582</v>
      </c>
      <c r="C4" s="35" t="s">
        <v>645</v>
      </c>
      <c r="D4" s="5">
        <f t="shared" ref="D4:D55" si="0">IF(C4="AA",10, IF(C4="AB",9, IF(C4="BB",8, IF(C4="BC",7,IF(C4="CC",6, IF(C4="CD",5, IF(C4="DD",4,IF(C4="F",0))))))))</f>
        <v>0</v>
      </c>
      <c r="E4" s="6" t="s">
        <v>639</v>
      </c>
      <c r="F4" s="5">
        <f t="shared" ref="F4" si="1">IF(E4="AA",10, IF(E4="AB",9, IF(E4="BB",8, IF(E4="BC",7,IF(E4="CC",6, IF(E4="CD",5, IF(E4="DD",4,IF(E4="F",0))))))))</f>
        <v>4</v>
      </c>
      <c r="G4" s="6" t="s">
        <v>639</v>
      </c>
      <c r="H4" s="5">
        <f t="shared" ref="H4" si="2">IF(G4="AA",10, IF(G4="AB",9, IF(G4="BB",8, IF(G4="BC",7,IF(G4="CC",6, IF(G4="CD",5, IF(G4="DD",4,IF(G4="F",0))))))))</f>
        <v>4</v>
      </c>
      <c r="I4" s="6" t="s">
        <v>639</v>
      </c>
      <c r="J4" s="5">
        <f t="shared" ref="J4" si="3">IF(I4="AA",10, IF(I4="AB",9, IF(I4="BB",8, IF(I4="BC",7,IF(I4="CC",6, IF(I4="CD",5, IF(I4="DD",4,IF(I4="F",0))))))))</f>
        <v>4</v>
      </c>
      <c r="K4" s="6" t="s">
        <v>638</v>
      </c>
      <c r="L4" s="5">
        <f t="shared" ref="L4" si="4">IF(K4="AA",10, IF(K4="AB",9, IF(K4="BB",8, IF(K4="BC",7,IF(K4="CC",6, IF(K4="CD",5, IF(K4="DD",4,IF(K4="F",0))))))))</f>
        <v>6</v>
      </c>
      <c r="M4" s="6" t="s">
        <v>641</v>
      </c>
      <c r="N4" s="5">
        <f t="shared" ref="N4" si="5">IF(M4="AA",10, IF(M4="AB",9, IF(M4="BB",8, IF(M4="BC",7,IF(M4="CC",6, IF(M4="CD",5, IF(M4="DD",4,IF(M4="F",0))))))))</f>
        <v>8</v>
      </c>
      <c r="O4" s="6" t="s">
        <v>638</v>
      </c>
      <c r="P4" s="5">
        <f t="shared" ref="P4" si="6">IF(O4="AA",10, IF(O4="AB",9, IF(O4="BB",8, IF(O4="BC",7,IF(O4="CC",6, IF(O4="CD",5, IF(O4="DD",4,IF(O4="F",0))))))))</f>
        <v>6</v>
      </c>
      <c r="Q4" s="6" t="s">
        <v>641</v>
      </c>
      <c r="R4" s="5">
        <f t="shared" ref="R4" si="7">IF(Q4="AA",10, IF(Q4="AB",9, IF(Q4="BB",8, IF(Q4="BC",7,IF(Q4="CC",6, IF(Q4="CD",5, IF(Q4="DD",4,IF(Q4="F",0))))))))</f>
        <v>8</v>
      </c>
      <c r="S4" s="6">
        <f>(D4*8+F4*8+H4*6+J4*8+L4*6+N4*2+P4*2+R4*2)</f>
        <v>168</v>
      </c>
      <c r="T4" s="7">
        <f>(S4/42)</f>
        <v>4</v>
      </c>
      <c r="U4" s="27">
        <v>169</v>
      </c>
      <c r="V4" s="8">
        <f>(S4+U4)/80</f>
        <v>4.2125000000000004</v>
      </c>
      <c r="W4" t="s">
        <v>650</v>
      </c>
    </row>
    <row r="5" spans="1:23" ht="24" customHeight="1" x14ac:dyDescent="0.35">
      <c r="A5" s="3">
        <f>A4+1</f>
        <v>2</v>
      </c>
      <c r="B5" s="15" t="s">
        <v>583</v>
      </c>
      <c r="C5" s="4" t="s">
        <v>642</v>
      </c>
      <c r="D5" s="5">
        <f t="shared" si="0"/>
        <v>5</v>
      </c>
      <c r="E5" s="6" t="s">
        <v>641</v>
      </c>
      <c r="F5" s="5">
        <f t="shared" ref="F5:F55" si="8">IF(E5="AA",10, IF(E5="AB",9, IF(E5="BB",8, IF(E5="BC",7,IF(E5="CC",6, IF(E5="CD",5, IF(E5="DD",4,IF(E5="F",0))))))))</f>
        <v>8</v>
      </c>
      <c r="G5" s="6" t="s">
        <v>640</v>
      </c>
      <c r="H5" s="5">
        <f t="shared" ref="H5:H55" si="9">IF(G5="AA",10, IF(G5="AB",9, IF(G5="BB",8, IF(G5="BC",7,IF(G5="CC",6, IF(G5="CD",5, IF(G5="DD",4,IF(G5="F",0))))))))</f>
        <v>7</v>
      </c>
      <c r="I5" s="6" t="s">
        <v>638</v>
      </c>
      <c r="J5" s="5">
        <f t="shared" ref="J5:J55" si="10">IF(I5="AA",10, IF(I5="AB",9, IF(I5="BB",8, IF(I5="BC",7,IF(I5="CC",6, IF(I5="CD",5, IF(I5="DD",4,IF(I5="F",0))))))))</f>
        <v>6</v>
      </c>
      <c r="K5" s="6" t="s">
        <v>638</v>
      </c>
      <c r="L5" s="5">
        <f t="shared" ref="L5:L55" si="11">IF(K5="AA",10, IF(K5="AB",9, IF(K5="BB",8, IF(K5="BC",7,IF(K5="CC",6, IF(K5="CD",5, IF(K5="DD",4,IF(K5="F",0))))))))</f>
        <v>6</v>
      </c>
      <c r="M5" s="6" t="s">
        <v>644</v>
      </c>
      <c r="N5" s="5">
        <f t="shared" ref="N5:N55" si="12">IF(M5="AA",10, IF(M5="AB",9, IF(M5="BB",8, IF(M5="BC",7,IF(M5="CC",6, IF(M5="CD",5, IF(M5="DD",4,IF(M5="F",0))))))))</f>
        <v>10</v>
      </c>
      <c r="O5" s="6" t="s">
        <v>640</v>
      </c>
      <c r="P5" s="5">
        <f t="shared" ref="P5:P55" si="13">IF(O5="AA",10, IF(O5="AB",9, IF(O5="BB",8, IF(O5="BC",7,IF(O5="CC",6, IF(O5="CD",5, IF(O5="DD",4,IF(O5="F",0))))))))</f>
        <v>7</v>
      </c>
      <c r="Q5" s="6" t="s">
        <v>637</v>
      </c>
      <c r="R5" s="5">
        <f t="shared" ref="R5:R55" si="14">IF(Q5="AA",10, IF(Q5="AB",9, IF(Q5="BB",8, IF(Q5="BC",7,IF(Q5="CC",6, IF(Q5="CD",5, IF(Q5="DD",4,IF(Q5="F",0))))))))</f>
        <v>9</v>
      </c>
      <c r="S5" s="6">
        <f t="shared" ref="S5:S55" si="15">(D5*8+F5*8+H5*6+J5*8+L5*6+N5*2+P5*2+R5*2)</f>
        <v>282</v>
      </c>
      <c r="T5" s="7">
        <f t="shared" ref="T5:T55" si="16">(S5/42)</f>
        <v>6.7142857142857144</v>
      </c>
      <c r="U5" s="27">
        <v>250</v>
      </c>
      <c r="V5" s="8">
        <f t="shared" ref="V5:V55" si="17">(S5+U5)/80</f>
        <v>6.65</v>
      </c>
    </row>
    <row r="6" spans="1:23" ht="24" customHeight="1" x14ac:dyDescent="0.35">
      <c r="A6" s="3">
        <f t="shared" ref="A6:A55" si="18">A5+1</f>
        <v>3</v>
      </c>
      <c r="B6" s="15" t="s">
        <v>584</v>
      </c>
      <c r="C6" s="4" t="s">
        <v>640</v>
      </c>
      <c r="D6" s="5">
        <f t="shared" si="0"/>
        <v>7</v>
      </c>
      <c r="E6" s="6" t="s">
        <v>637</v>
      </c>
      <c r="F6" s="5">
        <f t="shared" si="8"/>
        <v>9</v>
      </c>
      <c r="G6" s="6" t="s">
        <v>640</v>
      </c>
      <c r="H6" s="5">
        <f t="shared" si="9"/>
        <v>7</v>
      </c>
      <c r="I6" s="6" t="s">
        <v>638</v>
      </c>
      <c r="J6" s="5">
        <f t="shared" si="10"/>
        <v>6</v>
      </c>
      <c r="K6" s="6" t="s">
        <v>637</v>
      </c>
      <c r="L6" s="5">
        <f t="shared" si="11"/>
        <v>9</v>
      </c>
      <c r="M6" s="6" t="s">
        <v>637</v>
      </c>
      <c r="N6" s="5">
        <f t="shared" si="12"/>
        <v>9</v>
      </c>
      <c r="O6" s="6" t="s">
        <v>640</v>
      </c>
      <c r="P6" s="5">
        <f t="shared" si="13"/>
        <v>7</v>
      </c>
      <c r="Q6" s="6" t="s">
        <v>644</v>
      </c>
      <c r="R6" s="5">
        <f t="shared" si="14"/>
        <v>10</v>
      </c>
      <c r="S6" s="6">
        <f t="shared" si="15"/>
        <v>324</v>
      </c>
      <c r="T6" s="7">
        <f t="shared" si="16"/>
        <v>7.7142857142857144</v>
      </c>
      <c r="U6" s="27">
        <v>268</v>
      </c>
      <c r="V6" s="8">
        <f t="shared" si="17"/>
        <v>7.4</v>
      </c>
    </row>
    <row r="7" spans="1:23" ht="24" customHeight="1" x14ac:dyDescent="0.35">
      <c r="A7" s="3">
        <f t="shared" si="18"/>
        <v>4</v>
      </c>
      <c r="B7" s="15" t="s">
        <v>585</v>
      </c>
      <c r="C7" s="4" t="s">
        <v>642</v>
      </c>
      <c r="D7" s="5">
        <f t="shared" si="0"/>
        <v>5</v>
      </c>
      <c r="E7" s="6" t="s">
        <v>640</v>
      </c>
      <c r="F7" s="5">
        <f t="shared" si="8"/>
        <v>7</v>
      </c>
      <c r="G7" s="6" t="s">
        <v>641</v>
      </c>
      <c r="H7" s="5">
        <f t="shared" si="9"/>
        <v>8</v>
      </c>
      <c r="I7" s="6" t="s">
        <v>642</v>
      </c>
      <c r="J7" s="5">
        <f t="shared" si="10"/>
        <v>5</v>
      </c>
      <c r="K7" s="6" t="s">
        <v>640</v>
      </c>
      <c r="L7" s="5">
        <f t="shared" si="11"/>
        <v>7</v>
      </c>
      <c r="M7" s="6" t="s">
        <v>637</v>
      </c>
      <c r="N7" s="5">
        <f t="shared" si="12"/>
        <v>9</v>
      </c>
      <c r="O7" s="6" t="s">
        <v>641</v>
      </c>
      <c r="P7" s="5">
        <f t="shared" si="13"/>
        <v>8</v>
      </c>
      <c r="Q7" s="6" t="s">
        <v>637</v>
      </c>
      <c r="R7" s="5">
        <f t="shared" si="14"/>
        <v>9</v>
      </c>
      <c r="S7" s="6">
        <f t="shared" si="15"/>
        <v>278</v>
      </c>
      <c r="T7" s="7">
        <f t="shared" si="16"/>
        <v>6.6190476190476186</v>
      </c>
      <c r="U7" s="27">
        <v>247</v>
      </c>
      <c r="V7" s="8">
        <f t="shared" si="17"/>
        <v>6.5625</v>
      </c>
    </row>
    <row r="8" spans="1:23" ht="24" customHeight="1" x14ac:dyDescent="0.35">
      <c r="A8" s="3">
        <f t="shared" si="18"/>
        <v>5</v>
      </c>
      <c r="B8" s="15" t="s">
        <v>586</v>
      </c>
      <c r="C8" s="4" t="s">
        <v>641</v>
      </c>
      <c r="D8" s="5">
        <f t="shared" si="0"/>
        <v>8</v>
      </c>
      <c r="E8" s="6" t="s">
        <v>641</v>
      </c>
      <c r="F8" s="5">
        <f t="shared" si="8"/>
        <v>8</v>
      </c>
      <c r="G8" s="6" t="s">
        <v>640</v>
      </c>
      <c r="H8" s="5">
        <f t="shared" si="9"/>
        <v>7</v>
      </c>
      <c r="I8" s="6" t="s">
        <v>640</v>
      </c>
      <c r="J8" s="5">
        <f t="shared" si="10"/>
        <v>7</v>
      </c>
      <c r="K8" s="6" t="s">
        <v>637</v>
      </c>
      <c r="L8" s="5">
        <f t="shared" si="11"/>
        <v>9</v>
      </c>
      <c r="M8" s="6" t="s">
        <v>637</v>
      </c>
      <c r="N8" s="5">
        <f t="shared" si="12"/>
        <v>9</v>
      </c>
      <c r="O8" s="6" t="s">
        <v>640</v>
      </c>
      <c r="P8" s="5">
        <f t="shared" si="13"/>
        <v>7</v>
      </c>
      <c r="Q8" s="6" t="s">
        <v>637</v>
      </c>
      <c r="R8" s="5">
        <f t="shared" si="14"/>
        <v>9</v>
      </c>
      <c r="S8" s="6">
        <f t="shared" si="15"/>
        <v>330</v>
      </c>
      <c r="T8" s="7">
        <f t="shared" si="16"/>
        <v>7.8571428571428568</v>
      </c>
      <c r="U8" s="27">
        <v>317</v>
      </c>
      <c r="V8" s="8">
        <f t="shared" si="17"/>
        <v>8.0875000000000004</v>
      </c>
    </row>
    <row r="9" spans="1:23" ht="24" customHeight="1" x14ac:dyDescent="0.35">
      <c r="A9" s="3">
        <f t="shared" si="18"/>
        <v>6</v>
      </c>
      <c r="B9" s="15" t="s">
        <v>587</v>
      </c>
      <c r="C9" s="4" t="s">
        <v>640</v>
      </c>
      <c r="D9" s="5">
        <f t="shared" si="0"/>
        <v>7</v>
      </c>
      <c r="E9" s="6" t="s">
        <v>639</v>
      </c>
      <c r="F9" s="5">
        <f t="shared" si="8"/>
        <v>4</v>
      </c>
      <c r="G9" s="6" t="s">
        <v>638</v>
      </c>
      <c r="H9" s="5">
        <f t="shared" si="9"/>
        <v>6</v>
      </c>
      <c r="I9" s="6" t="s">
        <v>639</v>
      </c>
      <c r="J9" s="5">
        <f t="shared" si="10"/>
        <v>4</v>
      </c>
      <c r="K9" s="6" t="s">
        <v>637</v>
      </c>
      <c r="L9" s="5">
        <f t="shared" si="11"/>
        <v>9</v>
      </c>
      <c r="M9" s="6" t="s">
        <v>637</v>
      </c>
      <c r="N9" s="5">
        <f t="shared" si="12"/>
        <v>9</v>
      </c>
      <c r="O9" s="6" t="s">
        <v>640</v>
      </c>
      <c r="P9" s="5">
        <f t="shared" si="13"/>
        <v>7</v>
      </c>
      <c r="Q9" s="6" t="s">
        <v>640</v>
      </c>
      <c r="R9" s="5">
        <f t="shared" si="14"/>
        <v>7</v>
      </c>
      <c r="S9" s="6">
        <f t="shared" si="15"/>
        <v>256</v>
      </c>
      <c r="T9" s="7">
        <f t="shared" si="16"/>
        <v>6.0952380952380949</v>
      </c>
      <c r="U9" s="27">
        <v>303</v>
      </c>
      <c r="V9" s="8">
        <f t="shared" si="17"/>
        <v>6.9874999999999998</v>
      </c>
    </row>
    <row r="10" spans="1:23" ht="24" customHeight="1" x14ac:dyDescent="0.35">
      <c r="A10" s="3">
        <f t="shared" si="18"/>
        <v>7</v>
      </c>
      <c r="B10" s="15" t="s">
        <v>588</v>
      </c>
      <c r="C10" s="4" t="s">
        <v>637</v>
      </c>
      <c r="D10" s="5">
        <f t="shared" si="0"/>
        <v>9</v>
      </c>
      <c r="E10" s="6" t="s">
        <v>642</v>
      </c>
      <c r="F10" s="5">
        <f t="shared" si="8"/>
        <v>5</v>
      </c>
      <c r="G10" s="9" t="s">
        <v>645</v>
      </c>
      <c r="H10" s="5">
        <f t="shared" si="9"/>
        <v>0</v>
      </c>
      <c r="I10" s="9" t="s">
        <v>645</v>
      </c>
      <c r="J10" s="5">
        <f t="shared" si="10"/>
        <v>0</v>
      </c>
      <c r="K10" s="6" t="s">
        <v>642</v>
      </c>
      <c r="L10" s="5">
        <f t="shared" si="11"/>
        <v>5</v>
      </c>
      <c r="M10" s="9" t="s">
        <v>645</v>
      </c>
      <c r="N10" s="5">
        <f t="shared" si="12"/>
        <v>0</v>
      </c>
      <c r="O10" s="6" t="s">
        <v>666</v>
      </c>
      <c r="P10" s="5" t="b">
        <f t="shared" si="13"/>
        <v>0</v>
      </c>
      <c r="Q10" s="9" t="s">
        <v>645</v>
      </c>
      <c r="R10" s="5">
        <f t="shared" si="14"/>
        <v>0</v>
      </c>
      <c r="S10" s="6">
        <f t="shared" si="15"/>
        <v>142</v>
      </c>
      <c r="T10" s="7">
        <f t="shared" si="16"/>
        <v>3.3809523809523809</v>
      </c>
      <c r="U10" s="27">
        <v>42</v>
      </c>
      <c r="V10" s="8">
        <f t="shared" si="17"/>
        <v>2.2999999999999998</v>
      </c>
      <c r="W10" t="s">
        <v>688</v>
      </c>
    </row>
    <row r="11" spans="1:23" ht="24" customHeight="1" x14ac:dyDescent="0.35">
      <c r="A11" s="3">
        <f t="shared" si="18"/>
        <v>8</v>
      </c>
      <c r="B11" s="15" t="s">
        <v>589</v>
      </c>
      <c r="C11" s="4" t="s">
        <v>638</v>
      </c>
      <c r="D11" s="5">
        <f t="shared" si="0"/>
        <v>6</v>
      </c>
      <c r="E11" s="6" t="s">
        <v>640</v>
      </c>
      <c r="F11" s="5">
        <f t="shared" si="8"/>
        <v>7</v>
      </c>
      <c r="G11" s="6" t="s">
        <v>640</v>
      </c>
      <c r="H11" s="5">
        <f t="shared" si="9"/>
        <v>7</v>
      </c>
      <c r="I11" s="6" t="s">
        <v>638</v>
      </c>
      <c r="J11" s="5">
        <f t="shared" si="10"/>
        <v>6</v>
      </c>
      <c r="K11" s="6" t="s">
        <v>640</v>
      </c>
      <c r="L11" s="5">
        <f t="shared" si="11"/>
        <v>7</v>
      </c>
      <c r="M11" s="6" t="s">
        <v>637</v>
      </c>
      <c r="N11" s="5">
        <f t="shared" si="12"/>
        <v>9</v>
      </c>
      <c r="O11" s="6" t="s">
        <v>641</v>
      </c>
      <c r="P11" s="5">
        <f t="shared" si="13"/>
        <v>8</v>
      </c>
      <c r="Q11" s="6" t="s">
        <v>641</v>
      </c>
      <c r="R11" s="5">
        <f t="shared" si="14"/>
        <v>8</v>
      </c>
      <c r="S11" s="6">
        <f t="shared" si="15"/>
        <v>286</v>
      </c>
      <c r="T11" s="7">
        <f t="shared" si="16"/>
        <v>6.8095238095238093</v>
      </c>
      <c r="U11" s="27">
        <v>254</v>
      </c>
      <c r="V11" s="8">
        <f t="shared" si="17"/>
        <v>6.75</v>
      </c>
    </row>
    <row r="12" spans="1:23" ht="24" customHeight="1" x14ac:dyDescent="0.35">
      <c r="A12" s="3">
        <f t="shared" si="18"/>
        <v>9</v>
      </c>
      <c r="B12" s="15" t="s">
        <v>590</v>
      </c>
      <c r="C12" s="4" t="s">
        <v>640</v>
      </c>
      <c r="D12" s="5">
        <f t="shared" si="0"/>
        <v>7</v>
      </c>
      <c r="E12" s="6" t="s">
        <v>638</v>
      </c>
      <c r="F12" s="5">
        <f t="shared" si="8"/>
        <v>6</v>
      </c>
      <c r="G12" s="6" t="s">
        <v>638</v>
      </c>
      <c r="H12" s="5">
        <f t="shared" si="9"/>
        <v>6</v>
      </c>
      <c r="I12" s="6" t="s">
        <v>642</v>
      </c>
      <c r="J12" s="5">
        <f t="shared" si="10"/>
        <v>5</v>
      </c>
      <c r="K12" s="6" t="s">
        <v>638</v>
      </c>
      <c r="L12" s="5">
        <f t="shared" si="11"/>
        <v>6</v>
      </c>
      <c r="M12" s="6" t="s">
        <v>644</v>
      </c>
      <c r="N12" s="5">
        <f t="shared" si="12"/>
        <v>10</v>
      </c>
      <c r="O12" s="6" t="s">
        <v>640</v>
      </c>
      <c r="P12" s="5">
        <f t="shared" si="13"/>
        <v>7</v>
      </c>
      <c r="Q12" s="6" t="s">
        <v>637</v>
      </c>
      <c r="R12" s="5">
        <f t="shared" si="14"/>
        <v>9</v>
      </c>
      <c r="S12" s="6">
        <f t="shared" si="15"/>
        <v>268</v>
      </c>
      <c r="T12" s="7">
        <f t="shared" si="16"/>
        <v>6.3809523809523814</v>
      </c>
      <c r="U12" s="27">
        <v>264</v>
      </c>
      <c r="V12" s="8">
        <f t="shared" si="17"/>
        <v>6.65</v>
      </c>
    </row>
    <row r="13" spans="1:23" ht="24" customHeight="1" x14ac:dyDescent="0.35">
      <c r="A13" s="3">
        <f t="shared" si="18"/>
        <v>10</v>
      </c>
      <c r="B13" s="15" t="s">
        <v>591</v>
      </c>
      <c r="C13" s="4" t="s">
        <v>640</v>
      </c>
      <c r="D13" s="5">
        <f t="shared" si="0"/>
        <v>7</v>
      </c>
      <c r="E13" s="6" t="s">
        <v>640</v>
      </c>
      <c r="F13" s="5">
        <f t="shared" si="8"/>
        <v>7</v>
      </c>
      <c r="G13" s="6" t="s">
        <v>640</v>
      </c>
      <c r="H13" s="5">
        <f t="shared" si="9"/>
        <v>7</v>
      </c>
      <c r="I13" s="6" t="s">
        <v>640</v>
      </c>
      <c r="J13" s="5">
        <f t="shared" si="10"/>
        <v>7</v>
      </c>
      <c r="K13" s="6" t="s">
        <v>637</v>
      </c>
      <c r="L13" s="5">
        <f t="shared" si="11"/>
        <v>9</v>
      </c>
      <c r="M13" s="6" t="s">
        <v>644</v>
      </c>
      <c r="N13" s="5">
        <f t="shared" si="12"/>
        <v>10</v>
      </c>
      <c r="O13" s="6" t="s">
        <v>637</v>
      </c>
      <c r="P13" s="5">
        <f t="shared" si="13"/>
        <v>9</v>
      </c>
      <c r="Q13" s="6" t="s">
        <v>637</v>
      </c>
      <c r="R13" s="5">
        <f t="shared" si="14"/>
        <v>9</v>
      </c>
      <c r="S13" s="6">
        <f t="shared" si="15"/>
        <v>320</v>
      </c>
      <c r="T13" s="7">
        <f t="shared" si="16"/>
        <v>7.6190476190476186</v>
      </c>
      <c r="U13" s="27">
        <v>298</v>
      </c>
      <c r="V13" s="8">
        <f t="shared" si="17"/>
        <v>7.7249999999999996</v>
      </c>
    </row>
    <row r="14" spans="1:23" ht="24" customHeight="1" x14ac:dyDescent="0.35">
      <c r="A14" s="3">
        <f t="shared" si="18"/>
        <v>11</v>
      </c>
      <c r="B14" s="15" t="s">
        <v>592</v>
      </c>
      <c r="C14" s="4" t="s">
        <v>642</v>
      </c>
      <c r="D14" s="5">
        <f t="shared" si="0"/>
        <v>5</v>
      </c>
      <c r="E14" s="6" t="s">
        <v>641</v>
      </c>
      <c r="F14" s="5">
        <f t="shared" si="8"/>
        <v>8</v>
      </c>
      <c r="G14" s="6" t="s">
        <v>640</v>
      </c>
      <c r="H14" s="5">
        <f t="shared" si="9"/>
        <v>7</v>
      </c>
      <c r="I14" s="6" t="s">
        <v>638</v>
      </c>
      <c r="J14" s="5">
        <f t="shared" si="10"/>
        <v>6</v>
      </c>
      <c r="K14" s="6" t="s">
        <v>638</v>
      </c>
      <c r="L14" s="5">
        <f t="shared" si="11"/>
        <v>6</v>
      </c>
      <c r="M14" s="6" t="s">
        <v>641</v>
      </c>
      <c r="N14" s="5">
        <f t="shared" si="12"/>
        <v>8</v>
      </c>
      <c r="O14" s="6" t="s">
        <v>642</v>
      </c>
      <c r="P14" s="5">
        <f t="shared" si="13"/>
        <v>5</v>
      </c>
      <c r="Q14" s="6" t="s">
        <v>637</v>
      </c>
      <c r="R14" s="5">
        <f t="shared" si="14"/>
        <v>9</v>
      </c>
      <c r="S14" s="6">
        <f t="shared" si="15"/>
        <v>274</v>
      </c>
      <c r="T14" s="7">
        <f t="shared" si="16"/>
        <v>6.5238095238095237</v>
      </c>
      <c r="U14" s="27">
        <v>248</v>
      </c>
      <c r="V14" s="8">
        <f t="shared" si="17"/>
        <v>6.5250000000000004</v>
      </c>
    </row>
    <row r="15" spans="1:23" ht="24" customHeight="1" x14ac:dyDescent="0.35">
      <c r="A15" s="3">
        <f t="shared" si="18"/>
        <v>12</v>
      </c>
      <c r="B15" s="15" t="s">
        <v>593</v>
      </c>
      <c r="C15" s="4" t="s">
        <v>642</v>
      </c>
      <c r="D15" s="5">
        <f t="shared" si="0"/>
        <v>5</v>
      </c>
      <c r="E15" s="6" t="s">
        <v>640</v>
      </c>
      <c r="F15" s="5">
        <f t="shared" si="8"/>
        <v>7</v>
      </c>
      <c r="G15" s="6" t="s">
        <v>641</v>
      </c>
      <c r="H15" s="5">
        <f t="shared" si="9"/>
        <v>8</v>
      </c>
      <c r="I15" s="6" t="s">
        <v>642</v>
      </c>
      <c r="J15" s="5">
        <f t="shared" si="10"/>
        <v>5</v>
      </c>
      <c r="K15" s="6" t="s">
        <v>641</v>
      </c>
      <c r="L15" s="5">
        <f t="shared" si="11"/>
        <v>8</v>
      </c>
      <c r="M15" s="6" t="s">
        <v>644</v>
      </c>
      <c r="N15" s="5">
        <f t="shared" si="12"/>
        <v>10</v>
      </c>
      <c r="O15" s="6" t="s">
        <v>638</v>
      </c>
      <c r="P15" s="5">
        <f t="shared" si="13"/>
        <v>6</v>
      </c>
      <c r="Q15" s="6" t="s">
        <v>644</v>
      </c>
      <c r="R15" s="5">
        <f t="shared" si="14"/>
        <v>10</v>
      </c>
      <c r="S15" s="6">
        <f t="shared" si="15"/>
        <v>284</v>
      </c>
      <c r="T15" s="7">
        <f t="shared" si="16"/>
        <v>6.7619047619047619</v>
      </c>
      <c r="U15" s="27">
        <v>242</v>
      </c>
      <c r="V15" s="8">
        <f t="shared" si="17"/>
        <v>6.5750000000000002</v>
      </c>
    </row>
    <row r="16" spans="1:23" ht="24" customHeight="1" x14ac:dyDescent="0.35">
      <c r="A16" s="3">
        <f t="shared" si="18"/>
        <v>13</v>
      </c>
      <c r="B16" s="15" t="s">
        <v>594</v>
      </c>
      <c r="C16" s="4" t="s">
        <v>641</v>
      </c>
      <c r="D16" s="5">
        <f t="shared" si="0"/>
        <v>8</v>
      </c>
      <c r="E16" s="6" t="s">
        <v>640</v>
      </c>
      <c r="F16" s="5">
        <f t="shared" si="8"/>
        <v>7</v>
      </c>
      <c r="G16" s="6" t="s">
        <v>641</v>
      </c>
      <c r="H16" s="5">
        <f t="shared" si="9"/>
        <v>8</v>
      </c>
      <c r="I16" s="6" t="s">
        <v>641</v>
      </c>
      <c r="J16" s="5">
        <f t="shared" si="10"/>
        <v>8</v>
      </c>
      <c r="K16" s="6" t="s">
        <v>640</v>
      </c>
      <c r="L16" s="5">
        <f t="shared" si="11"/>
        <v>7</v>
      </c>
      <c r="M16" s="6" t="s">
        <v>644</v>
      </c>
      <c r="N16" s="5">
        <f t="shared" si="12"/>
        <v>10</v>
      </c>
      <c r="O16" s="6" t="s">
        <v>641</v>
      </c>
      <c r="P16" s="5">
        <f t="shared" si="13"/>
        <v>8</v>
      </c>
      <c r="Q16" s="6" t="s">
        <v>637</v>
      </c>
      <c r="R16" s="5">
        <f t="shared" si="14"/>
        <v>9</v>
      </c>
      <c r="S16" s="6">
        <f t="shared" si="15"/>
        <v>328</v>
      </c>
      <c r="T16" s="7">
        <f t="shared" si="16"/>
        <v>7.8095238095238093</v>
      </c>
      <c r="U16" s="27">
        <v>301</v>
      </c>
      <c r="V16" s="8">
        <f t="shared" si="17"/>
        <v>7.8624999999999998</v>
      </c>
    </row>
    <row r="17" spans="1:23" ht="24" customHeight="1" x14ac:dyDescent="0.35">
      <c r="A17" s="3">
        <f t="shared" si="18"/>
        <v>14</v>
      </c>
      <c r="B17" s="15" t="s">
        <v>595</v>
      </c>
      <c r="C17" s="4" t="s">
        <v>642</v>
      </c>
      <c r="D17" s="5">
        <f t="shared" si="0"/>
        <v>5</v>
      </c>
      <c r="E17" s="6" t="s">
        <v>640</v>
      </c>
      <c r="F17" s="5">
        <f t="shared" si="8"/>
        <v>7</v>
      </c>
      <c r="G17" s="6" t="s">
        <v>638</v>
      </c>
      <c r="H17" s="5">
        <f t="shared" si="9"/>
        <v>6</v>
      </c>
      <c r="I17" s="6" t="s">
        <v>638</v>
      </c>
      <c r="J17" s="5">
        <f t="shared" si="10"/>
        <v>6</v>
      </c>
      <c r="K17" s="6" t="s">
        <v>637</v>
      </c>
      <c r="L17" s="5">
        <f t="shared" si="11"/>
        <v>9</v>
      </c>
      <c r="M17" s="6" t="s">
        <v>644</v>
      </c>
      <c r="N17" s="5">
        <f t="shared" si="12"/>
        <v>10</v>
      </c>
      <c r="O17" s="6" t="s">
        <v>638</v>
      </c>
      <c r="P17" s="5">
        <f t="shared" si="13"/>
        <v>6</v>
      </c>
      <c r="Q17" s="6" t="s">
        <v>641</v>
      </c>
      <c r="R17" s="5">
        <f t="shared" si="14"/>
        <v>8</v>
      </c>
      <c r="S17" s="6">
        <f t="shared" si="15"/>
        <v>282</v>
      </c>
      <c r="T17" s="7">
        <f t="shared" si="16"/>
        <v>6.7142857142857144</v>
      </c>
      <c r="U17" s="27">
        <v>276</v>
      </c>
      <c r="V17" s="8">
        <f t="shared" si="17"/>
        <v>6.9749999999999996</v>
      </c>
    </row>
    <row r="18" spans="1:23" ht="24" customHeight="1" x14ac:dyDescent="0.35">
      <c r="A18" s="3">
        <f t="shared" si="18"/>
        <v>15</v>
      </c>
      <c r="B18" s="15" t="s">
        <v>596</v>
      </c>
      <c r="C18" s="4" t="s">
        <v>641</v>
      </c>
      <c r="D18" s="5">
        <f t="shared" si="0"/>
        <v>8</v>
      </c>
      <c r="E18" s="6" t="s">
        <v>644</v>
      </c>
      <c r="F18" s="5">
        <f t="shared" si="8"/>
        <v>10</v>
      </c>
      <c r="G18" s="6" t="s">
        <v>641</v>
      </c>
      <c r="H18" s="5">
        <f t="shared" si="9"/>
        <v>8</v>
      </c>
      <c r="I18" s="6" t="s">
        <v>640</v>
      </c>
      <c r="J18" s="5">
        <f t="shared" si="10"/>
        <v>7</v>
      </c>
      <c r="K18" s="6" t="s">
        <v>641</v>
      </c>
      <c r="L18" s="5">
        <f t="shared" si="11"/>
        <v>8</v>
      </c>
      <c r="M18" s="6" t="s">
        <v>644</v>
      </c>
      <c r="N18" s="5">
        <f t="shared" si="12"/>
        <v>10</v>
      </c>
      <c r="O18" s="6" t="s">
        <v>641</v>
      </c>
      <c r="P18" s="5">
        <f t="shared" si="13"/>
        <v>8</v>
      </c>
      <c r="Q18" s="6" t="s">
        <v>637</v>
      </c>
      <c r="R18" s="5">
        <f t="shared" si="14"/>
        <v>9</v>
      </c>
      <c r="S18" s="6">
        <f t="shared" si="15"/>
        <v>350</v>
      </c>
      <c r="T18" s="7">
        <f t="shared" si="16"/>
        <v>8.3333333333333339</v>
      </c>
      <c r="U18" s="27">
        <v>362</v>
      </c>
      <c r="V18" s="8">
        <f t="shared" si="17"/>
        <v>8.9</v>
      </c>
    </row>
    <row r="19" spans="1:23" ht="24" customHeight="1" x14ac:dyDescent="0.35">
      <c r="A19" s="3">
        <f t="shared" si="18"/>
        <v>16</v>
      </c>
      <c r="B19" s="15" t="s">
        <v>597</v>
      </c>
      <c r="C19" s="4" t="s">
        <v>638</v>
      </c>
      <c r="D19" s="5">
        <f t="shared" si="0"/>
        <v>6</v>
      </c>
      <c r="E19" s="6" t="s">
        <v>641</v>
      </c>
      <c r="F19" s="5">
        <f t="shared" si="8"/>
        <v>8</v>
      </c>
      <c r="G19" s="6" t="s">
        <v>638</v>
      </c>
      <c r="H19" s="5">
        <f t="shared" si="9"/>
        <v>6</v>
      </c>
      <c r="I19" s="6" t="s">
        <v>638</v>
      </c>
      <c r="J19" s="5">
        <f t="shared" si="10"/>
        <v>6</v>
      </c>
      <c r="K19" s="6" t="s">
        <v>640</v>
      </c>
      <c r="L19" s="5">
        <f t="shared" si="11"/>
        <v>7</v>
      </c>
      <c r="M19" s="6" t="s">
        <v>644</v>
      </c>
      <c r="N19" s="5">
        <f t="shared" si="12"/>
        <v>10</v>
      </c>
      <c r="O19" s="6" t="s">
        <v>641</v>
      </c>
      <c r="P19" s="5">
        <f t="shared" si="13"/>
        <v>8</v>
      </c>
      <c r="Q19" s="6" t="s">
        <v>637</v>
      </c>
      <c r="R19" s="5">
        <f t="shared" si="14"/>
        <v>9</v>
      </c>
      <c r="S19" s="6">
        <f t="shared" si="15"/>
        <v>292</v>
      </c>
      <c r="T19" s="7">
        <f t="shared" si="16"/>
        <v>6.9523809523809526</v>
      </c>
      <c r="U19" s="27">
        <v>286</v>
      </c>
      <c r="V19" s="8">
        <f t="shared" si="17"/>
        <v>7.2249999999999996</v>
      </c>
    </row>
    <row r="20" spans="1:23" ht="24" customHeight="1" x14ac:dyDescent="0.35">
      <c r="A20" s="3">
        <f t="shared" si="18"/>
        <v>17</v>
      </c>
      <c r="B20" s="15" t="s">
        <v>598</v>
      </c>
      <c r="C20" s="4" t="s">
        <v>642</v>
      </c>
      <c r="D20" s="5">
        <f t="shared" si="0"/>
        <v>5</v>
      </c>
      <c r="E20" s="6" t="s">
        <v>638</v>
      </c>
      <c r="F20" s="5">
        <f t="shared" si="8"/>
        <v>6</v>
      </c>
      <c r="G20" s="6" t="s">
        <v>641</v>
      </c>
      <c r="H20" s="5">
        <f t="shared" si="9"/>
        <v>8</v>
      </c>
      <c r="I20" s="6" t="s">
        <v>640</v>
      </c>
      <c r="J20" s="5">
        <f t="shared" si="10"/>
        <v>7</v>
      </c>
      <c r="K20" s="6" t="s">
        <v>640</v>
      </c>
      <c r="L20" s="5">
        <f t="shared" si="11"/>
        <v>7</v>
      </c>
      <c r="M20" s="6" t="s">
        <v>637</v>
      </c>
      <c r="N20" s="5">
        <f t="shared" si="12"/>
        <v>9</v>
      </c>
      <c r="O20" s="6" t="s">
        <v>638</v>
      </c>
      <c r="P20" s="5">
        <f t="shared" si="13"/>
        <v>6</v>
      </c>
      <c r="Q20" s="6" t="s">
        <v>637</v>
      </c>
      <c r="R20" s="5">
        <f t="shared" si="14"/>
        <v>9</v>
      </c>
      <c r="S20" s="6">
        <f t="shared" si="15"/>
        <v>282</v>
      </c>
      <c r="T20" s="7">
        <f t="shared" si="16"/>
        <v>6.7142857142857144</v>
      </c>
      <c r="U20" s="27">
        <v>311</v>
      </c>
      <c r="V20" s="8">
        <f t="shared" si="17"/>
        <v>7.4124999999999996</v>
      </c>
    </row>
    <row r="21" spans="1:23" ht="24" customHeight="1" x14ac:dyDescent="0.35">
      <c r="A21" s="3">
        <f t="shared" si="18"/>
        <v>18</v>
      </c>
      <c r="B21" s="15" t="s">
        <v>599</v>
      </c>
      <c r="C21" s="4" t="s">
        <v>642</v>
      </c>
      <c r="D21" s="5">
        <f t="shared" si="0"/>
        <v>5</v>
      </c>
      <c r="E21" s="6" t="s">
        <v>640</v>
      </c>
      <c r="F21" s="5">
        <f t="shared" si="8"/>
        <v>7</v>
      </c>
      <c r="G21" s="6" t="s">
        <v>638</v>
      </c>
      <c r="H21" s="5">
        <f t="shared" si="9"/>
        <v>6</v>
      </c>
      <c r="I21" s="6" t="s">
        <v>642</v>
      </c>
      <c r="J21" s="5">
        <f t="shared" si="10"/>
        <v>5</v>
      </c>
      <c r="K21" s="6" t="s">
        <v>640</v>
      </c>
      <c r="L21" s="5">
        <f t="shared" si="11"/>
        <v>7</v>
      </c>
      <c r="M21" s="6" t="s">
        <v>637</v>
      </c>
      <c r="N21" s="5">
        <f t="shared" si="12"/>
        <v>9</v>
      </c>
      <c r="O21" s="6" t="s">
        <v>640</v>
      </c>
      <c r="P21" s="5">
        <f t="shared" si="13"/>
        <v>7</v>
      </c>
      <c r="Q21" s="6" t="s">
        <v>637</v>
      </c>
      <c r="R21" s="5">
        <f t="shared" si="14"/>
        <v>9</v>
      </c>
      <c r="S21" s="6">
        <f t="shared" si="15"/>
        <v>264</v>
      </c>
      <c r="T21" s="7">
        <f t="shared" si="16"/>
        <v>6.2857142857142856</v>
      </c>
      <c r="U21" s="27">
        <v>248</v>
      </c>
      <c r="V21" s="8">
        <f t="shared" si="17"/>
        <v>6.4</v>
      </c>
    </row>
    <row r="22" spans="1:23" ht="24" customHeight="1" x14ac:dyDescent="0.35">
      <c r="A22" s="3">
        <f t="shared" si="18"/>
        <v>19</v>
      </c>
      <c r="B22" s="15" t="s">
        <v>600</v>
      </c>
      <c r="C22" s="4" t="s">
        <v>642</v>
      </c>
      <c r="D22" s="5">
        <f t="shared" si="0"/>
        <v>5</v>
      </c>
      <c r="E22" s="6" t="s">
        <v>640</v>
      </c>
      <c r="F22" s="5">
        <f t="shared" si="8"/>
        <v>7</v>
      </c>
      <c r="G22" s="6" t="s">
        <v>638</v>
      </c>
      <c r="H22" s="5">
        <f t="shared" si="9"/>
        <v>6</v>
      </c>
      <c r="I22" s="6" t="s">
        <v>638</v>
      </c>
      <c r="J22" s="5">
        <f t="shared" si="10"/>
        <v>6</v>
      </c>
      <c r="K22" s="6" t="s">
        <v>640</v>
      </c>
      <c r="L22" s="5">
        <f t="shared" si="11"/>
        <v>7</v>
      </c>
      <c r="M22" s="6" t="s">
        <v>637</v>
      </c>
      <c r="N22" s="5">
        <f t="shared" si="12"/>
        <v>9</v>
      </c>
      <c r="O22" s="6" t="s">
        <v>641</v>
      </c>
      <c r="P22" s="5">
        <f t="shared" si="13"/>
        <v>8</v>
      </c>
      <c r="Q22" s="6" t="s">
        <v>641</v>
      </c>
      <c r="R22" s="5">
        <f t="shared" si="14"/>
        <v>8</v>
      </c>
      <c r="S22" s="6">
        <f t="shared" si="15"/>
        <v>272</v>
      </c>
      <c r="T22" s="7">
        <f t="shared" si="16"/>
        <v>6.4761904761904763</v>
      </c>
      <c r="U22" s="27">
        <v>249</v>
      </c>
      <c r="V22" s="8">
        <f t="shared" si="17"/>
        <v>6.5125000000000002</v>
      </c>
    </row>
    <row r="23" spans="1:23" ht="24" customHeight="1" x14ac:dyDescent="0.35">
      <c r="A23" s="3">
        <f t="shared" si="18"/>
        <v>20</v>
      </c>
      <c r="B23" s="15" t="s">
        <v>601</v>
      </c>
      <c r="C23" s="4" t="s">
        <v>637</v>
      </c>
      <c r="D23" s="5">
        <f t="shared" si="0"/>
        <v>9</v>
      </c>
      <c r="E23" s="6" t="s">
        <v>638</v>
      </c>
      <c r="F23" s="5">
        <f t="shared" si="8"/>
        <v>6</v>
      </c>
      <c r="G23" s="6" t="s">
        <v>638</v>
      </c>
      <c r="H23" s="5">
        <f t="shared" si="9"/>
        <v>6</v>
      </c>
      <c r="I23" s="6" t="s">
        <v>640</v>
      </c>
      <c r="J23" s="5">
        <f t="shared" si="10"/>
        <v>7</v>
      </c>
      <c r="K23" s="6" t="s">
        <v>641</v>
      </c>
      <c r="L23" s="5">
        <f t="shared" si="11"/>
        <v>8</v>
      </c>
      <c r="M23" s="6" t="s">
        <v>637</v>
      </c>
      <c r="N23" s="5">
        <f t="shared" si="12"/>
        <v>9</v>
      </c>
      <c r="O23" s="6" t="s">
        <v>640</v>
      </c>
      <c r="P23" s="5">
        <f t="shared" si="13"/>
        <v>7</v>
      </c>
      <c r="Q23" s="6" t="s">
        <v>637</v>
      </c>
      <c r="R23" s="5">
        <f t="shared" si="14"/>
        <v>9</v>
      </c>
      <c r="S23" s="6">
        <f t="shared" si="15"/>
        <v>310</v>
      </c>
      <c r="T23" s="7">
        <f t="shared" si="16"/>
        <v>7.3809523809523814</v>
      </c>
      <c r="U23" s="27">
        <v>290</v>
      </c>
      <c r="V23" s="8">
        <f t="shared" si="17"/>
        <v>7.5</v>
      </c>
    </row>
    <row r="24" spans="1:23" ht="24" customHeight="1" x14ac:dyDescent="0.35">
      <c r="A24" s="3">
        <f t="shared" si="18"/>
        <v>21</v>
      </c>
      <c r="B24" s="15" t="s">
        <v>602</v>
      </c>
      <c r="C24" s="4" t="s">
        <v>643</v>
      </c>
      <c r="D24" s="5" t="b">
        <f t="shared" si="0"/>
        <v>0</v>
      </c>
      <c r="E24" s="6" t="s">
        <v>643</v>
      </c>
      <c r="F24" s="5" t="b">
        <f t="shared" si="8"/>
        <v>0</v>
      </c>
      <c r="G24" s="6" t="s">
        <v>643</v>
      </c>
      <c r="H24" s="5" t="b">
        <f t="shared" si="9"/>
        <v>0</v>
      </c>
      <c r="I24" s="6" t="s">
        <v>643</v>
      </c>
      <c r="J24" s="5" t="b">
        <f t="shared" si="10"/>
        <v>0</v>
      </c>
      <c r="K24" s="6" t="s">
        <v>643</v>
      </c>
      <c r="L24" s="5" t="b">
        <f t="shared" si="11"/>
        <v>0</v>
      </c>
      <c r="M24" s="6" t="s">
        <v>643</v>
      </c>
      <c r="N24" s="5" t="b">
        <f t="shared" si="12"/>
        <v>0</v>
      </c>
      <c r="O24" s="6" t="s">
        <v>666</v>
      </c>
      <c r="P24" s="5" t="b">
        <f t="shared" si="13"/>
        <v>0</v>
      </c>
      <c r="Q24" s="9" t="s">
        <v>645</v>
      </c>
      <c r="R24" s="5">
        <f t="shared" si="14"/>
        <v>0</v>
      </c>
      <c r="S24" s="6">
        <f t="shared" si="15"/>
        <v>0</v>
      </c>
      <c r="T24" s="7">
        <f t="shared" si="16"/>
        <v>0</v>
      </c>
      <c r="U24" s="27">
        <v>326</v>
      </c>
      <c r="V24" s="8">
        <f t="shared" si="17"/>
        <v>4.0750000000000002</v>
      </c>
      <c r="W24" t="s">
        <v>689</v>
      </c>
    </row>
    <row r="25" spans="1:23" ht="24" customHeight="1" x14ac:dyDescent="0.35">
      <c r="A25" s="3">
        <f t="shared" si="18"/>
        <v>22</v>
      </c>
      <c r="B25" s="15" t="s">
        <v>603</v>
      </c>
      <c r="C25" s="4" t="s">
        <v>641</v>
      </c>
      <c r="D25" s="5">
        <f t="shared" si="0"/>
        <v>8</v>
      </c>
      <c r="E25" s="6" t="s">
        <v>640</v>
      </c>
      <c r="F25" s="5">
        <f t="shared" si="8"/>
        <v>7</v>
      </c>
      <c r="G25" s="6" t="s">
        <v>641</v>
      </c>
      <c r="H25" s="5">
        <f t="shared" si="9"/>
        <v>8</v>
      </c>
      <c r="I25" s="6" t="s">
        <v>640</v>
      </c>
      <c r="J25" s="5">
        <f t="shared" si="10"/>
        <v>7</v>
      </c>
      <c r="K25" s="6" t="s">
        <v>640</v>
      </c>
      <c r="L25" s="5">
        <f t="shared" si="11"/>
        <v>7</v>
      </c>
      <c r="M25" s="6" t="s">
        <v>641</v>
      </c>
      <c r="N25" s="5">
        <f t="shared" si="12"/>
        <v>8</v>
      </c>
      <c r="O25" s="6" t="s">
        <v>641</v>
      </c>
      <c r="P25" s="5">
        <f t="shared" si="13"/>
        <v>8</v>
      </c>
      <c r="Q25" s="6" t="s">
        <v>641</v>
      </c>
      <c r="R25" s="5">
        <f t="shared" si="14"/>
        <v>8</v>
      </c>
      <c r="S25" s="6">
        <f t="shared" si="15"/>
        <v>314</v>
      </c>
      <c r="T25" s="7">
        <f t="shared" si="16"/>
        <v>7.4761904761904763</v>
      </c>
      <c r="U25" s="27">
        <v>293</v>
      </c>
      <c r="V25" s="8">
        <f t="shared" si="17"/>
        <v>7.5875000000000004</v>
      </c>
    </row>
    <row r="26" spans="1:23" ht="24" customHeight="1" x14ac:dyDescent="0.35">
      <c r="A26" s="3">
        <f>A25+1</f>
        <v>23</v>
      </c>
      <c r="B26" s="15" t="s">
        <v>604</v>
      </c>
      <c r="C26" s="4" t="s">
        <v>638</v>
      </c>
      <c r="D26" s="5">
        <f t="shared" si="0"/>
        <v>6</v>
      </c>
      <c r="E26" s="6" t="s">
        <v>637</v>
      </c>
      <c r="F26" s="5">
        <f t="shared" si="8"/>
        <v>9</v>
      </c>
      <c r="G26" s="6" t="s">
        <v>637</v>
      </c>
      <c r="H26" s="5">
        <f t="shared" si="9"/>
        <v>9</v>
      </c>
      <c r="I26" s="6" t="s">
        <v>640</v>
      </c>
      <c r="J26" s="5">
        <f t="shared" si="10"/>
        <v>7</v>
      </c>
      <c r="K26" s="6" t="s">
        <v>641</v>
      </c>
      <c r="L26" s="5">
        <f t="shared" si="11"/>
        <v>8</v>
      </c>
      <c r="M26" s="6" t="s">
        <v>637</v>
      </c>
      <c r="N26" s="5">
        <f t="shared" si="12"/>
        <v>9</v>
      </c>
      <c r="O26" s="6" t="s">
        <v>637</v>
      </c>
      <c r="P26" s="5">
        <f t="shared" si="13"/>
        <v>9</v>
      </c>
      <c r="Q26" s="6" t="s">
        <v>637</v>
      </c>
      <c r="R26" s="5">
        <f t="shared" si="14"/>
        <v>9</v>
      </c>
      <c r="S26" s="6">
        <f t="shared" si="15"/>
        <v>332</v>
      </c>
      <c r="T26" s="7">
        <f t="shared" si="16"/>
        <v>7.9047619047619051</v>
      </c>
      <c r="U26" s="27">
        <v>290</v>
      </c>
      <c r="V26" s="8">
        <f t="shared" ref="V26:V32" si="19">(S26+U26)/80</f>
        <v>7.7750000000000004</v>
      </c>
    </row>
    <row r="27" spans="1:23" ht="24" customHeight="1" x14ac:dyDescent="0.35">
      <c r="A27" s="3">
        <f t="shared" ref="A27:A36" si="20">A26+1</f>
        <v>24</v>
      </c>
      <c r="B27" s="15" t="s">
        <v>605</v>
      </c>
      <c r="C27" s="4" t="s">
        <v>638</v>
      </c>
      <c r="D27" s="5">
        <f t="shared" si="0"/>
        <v>6</v>
      </c>
      <c r="E27" s="6" t="s">
        <v>638</v>
      </c>
      <c r="F27" s="5">
        <f t="shared" si="8"/>
        <v>6</v>
      </c>
      <c r="G27" s="6" t="s">
        <v>642</v>
      </c>
      <c r="H27" s="5">
        <f t="shared" si="9"/>
        <v>5</v>
      </c>
      <c r="I27" s="6" t="s">
        <v>639</v>
      </c>
      <c r="J27" s="5">
        <f t="shared" si="10"/>
        <v>4</v>
      </c>
      <c r="K27" s="6" t="s">
        <v>638</v>
      </c>
      <c r="L27" s="5">
        <f t="shared" si="11"/>
        <v>6</v>
      </c>
      <c r="M27" s="6" t="s">
        <v>641</v>
      </c>
      <c r="N27" s="5">
        <f t="shared" si="12"/>
        <v>8</v>
      </c>
      <c r="O27" s="6" t="s">
        <v>640</v>
      </c>
      <c r="P27" s="5">
        <f t="shared" si="13"/>
        <v>7</v>
      </c>
      <c r="Q27" s="6" t="s">
        <v>641</v>
      </c>
      <c r="R27" s="5">
        <f t="shared" si="14"/>
        <v>8</v>
      </c>
      <c r="S27" s="6">
        <f t="shared" si="15"/>
        <v>240</v>
      </c>
      <c r="T27" s="7">
        <f t="shared" si="16"/>
        <v>5.7142857142857144</v>
      </c>
      <c r="U27" s="27">
        <v>226</v>
      </c>
      <c r="V27" s="8">
        <f t="shared" si="19"/>
        <v>5.8250000000000002</v>
      </c>
    </row>
    <row r="28" spans="1:23" ht="24" customHeight="1" x14ac:dyDescent="0.35">
      <c r="A28" s="3">
        <f t="shared" si="20"/>
        <v>25</v>
      </c>
      <c r="B28" s="15" t="s">
        <v>606</v>
      </c>
      <c r="C28" s="4" t="s">
        <v>642</v>
      </c>
      <c r="D28" s="5">
        <f t="shared" si="0"/>
        <v>5</v>
      </c>
      <c r="E28" s="6" t="s">
        <v>638</v>
      </c>
      <c r="F28" s="5">
        <f t="shared" si="8"/>
        <v>6</v>
      </c>
      <c r="G28" s="6" t="s">
        <v>642</v>
      </c>
      <c r="H28" s="5">
        <f t="shared" si="9"/>
        <v>5</v>
      </c>
      <c r="I28" s="6" t="s">
        <v>639</v>
      </c>
      <c r="J28" s="5">
        <f t="shared" si="10"/>
        <v>4</v>
      </c>
      <c r="K28" s="6" t="s">
        <v>639</v>
      </c>
      <c r="L28" s="5">
        <f t="shared" si="11"/>
        <v>4</v>
      </c>
      <c r="M28" s="6" t="s">
        <v>641</v>
      </c>
      <c r="N28" s="5">
        <f t="shared" si="12"/>
        <v>8</v>
      </c>
      <c r="O28" s="6" t="s">
        <v>638</v>
      </c>
      <c r="P28" s="5">
        <f t="shared" si="13"/>
        <v>6</v>
      </c>
      <c r="Q28" s="6" t="s">
        <v>641</v>
      </c>
      <c r="R28" s="5">
        <f t="shared" si="14"/>
        <v>8</v>
      </c>
      <c r="S28" s="6">
        <f t="shared" si="15"/>
        <v>218</v>
      </c>
      <c r="T28" s="7">
        <f t="shared" si="16"/>
        <v>5.1904761904761907</v>
      </c>
      <c r="U28" s="27">
        <v>134</v>
      </c>
      <c r="V28" s="8">
        <f t="shared" si="19"/>
        <v>4.4000000000000004</v>
      </c>
    </row>
    <row r="29" spans="1:23" ht="24" customHeight="1" x14ac:dyDescent="0.35">
      <c r="A29" s="3">
        <f t="shared" si="20"/>
        <v>26</v>
      </c>
      <c r="B29" s="15" t="s">
        <v>607</v>
      </c>
      <c r="C29" s="4" t="s">
        <v>639</v>
      </c>
      <c r="D29" s="5">
        <f t="shared" si="0"/>
        <v>4</v>
      </c>
      <c r="E29" s="6" t="s">
        <v>641</v>
      </c>
      <c r="F29" s="5">
        <f t="shared" si="8"/>
        <v>8</v>
      </c>
      <c r="G29" s="6" t="s">
        <v>640</v>
      </c>
      <c r="H29" s="5">
        <f t="shared" si="9"/>
        <v>7</v>
      </c>
      <c r="I29" s="6" t="s">
        <v>639</v>
      </c>
      <c r="J29" s="5">
        <f t="shared" si="10"/>
        <v>4</v>
      </c>
      <c r="K29" s="6" t="s">
        <v>638</v>
      </c>
      <c r="L29" s="5">
        <f t="shared" si="11"/>
        <v>6</v>
      </c>
      <c r="M29" s="6" t="s">
        <v>641</v>
      </c>
      <c r="N29" s="5">
        <f t="shared" si="12"/>
        <v>8</v>
      </c>
      <c r="O29" s="6" t="s">
        <v>638</v>
      </c>
      <c r="P29" s="5">
        <f t="shared" si="13"/>
        <v>6</v>
      </c>
      <c r="Q29" s="6" t="s">
        <v>637</v>
      </c>
      <c r="R29" s="5">
        <f t="shared" si="14"/>
        <v>9</v>
      </c>
      <c r="S29" s="6">
        <f t="shared" si="15"/>
        <v>252</v>
      </c>
      <c r="T29" s="7">
        <f t="shared" si="16"/>
        <v>6</v>
      </c>
      <c r="U29" s="27">
        <v>251</v>
      </c>
      <c r="V29" s="8">
        <f t="shared" si="19"/>
        <v>6.2874999999999996</v>
      </c>
    </row>
    <row r="30" spans="1:23" ht="24" customHeight="1" x14ac:dyDescent="0.35">
      <c r="A30" s="3">
        <f t="shared" si="20"/>
        <v>27</v>
      </c>
      <c r="B30" s="15" t="s">
        <v>608</v>
      </c>
      <c r="C30" s="4" t="s">
        <v>641</v>
      </c>
      <c r="D30" s="5">
        <f t="shared" si="0"/>
        <v>8</v>
      </c>
      <c r="E30" s="6" t="s">
        <v>641</v>
      </c>
      <c r="F30" s="5">
        <f t="shared" si="8"/>
        <v>8</v>
      </c>
      <c r="G30" s="6" t="s">
        <v>641</v>
      </c>
      <c r="H30" s="5">
        <f t="shared" si="9"/>
        <v>8</v>
      </c>
      <c r="I30" s="6" t="s">
        <v>640</v>
      </c>
      <c r="J30" s="5">
        <f t="shared" si="10"/>
        <v>7</v>
      </c>
      <c r="K30" s="6" t="s">
        <v>641</v>
      </c>
      <c r="L30" s="5">
        <f t="shared" si="11"/>
        <v>8</v>
      </c>
      <c r="M30" s="6" t="s">
        <v>637</v>
      </c>
      <c r="N30" s="5">
        <f t="shared" si="12"/>
        <v>9</v>
      </c>
      <c r="O30" s="6" t="s">
        <v>640</v>
      </c>
      <c r="P30" s="5">
        <f t="shared" si="13"/>
        <v>7</v>
      </c>
      <c r="Q30" s="6" t="s">
        <v>637</v>
      </c>
      <c r="R30" s="5">
        <f t="shared" si="14"/>
        <v>9</v>
      </c>
      <c r="S30" s="6">
        <f t="shared" si="15"/>
        <v>330</v>
      </c>
      <c r="T30" s="7">
        <f t="shared" si="16"/>
        <v>7.8571428571428568</v>
      </c>
      <c r="U30" s="27">
        <v>281</v>
      </c>
      <c r="V30" s="8">
        <f t="shared" si="19"/>
        <v>7.6375000000000002</v>
      </c>
    </row>
    <row r="31" spans="1:23" ht="24" customHeight="1" x14ac:dyDescent="0.35">
      <c r="A31" s="3">
        <f t="shared" si="20"/>
        <v>28</v>
      </c>
      <c r="B31" s="15" t="s">
        <v>609</v>
      </c>
      <c r="C31" s="4" t="s">
        <v>641</v>
      </c>
      <c r="D31" s="5">
        <f t="shared" si="0"/>
        <v>8</v>
      </c>
      <c r="E31" s="6" t="s">
        <v>644</v>
      </c>
      <c r="F31" s="5">
        <f t="shared" si="8"/>
        <v>10</v>
      </c>
      <c r="G31" s="6" t="s">
        <v>637</v>
      </c>
      <c r="H31" s="5">
        <f t="shared" si="9"/>
        <v>9</v>
      </c>
      <c r="I31" s="6" t="s">
        <v>637</v>
      </c>
      <c r="J31" s="5">
        <f t="shared" si="10"/>
        <v>9</v>
      </c>
      <c r="K31" s="6" t="s">
        <v>637</v>
      </c>
      <c r="L31" s="5">
        <f t="shared" si="11"/>
        <v>9</v>
      </c>
      <c r="M31" s="6" t="s">
        <v>644</v>
      </c>
      <c r="N31" s="5">
        <f t="shared" si="12"/>
        <v>10</v>
      </c>
      <c r="O31" s="6" t="s">
        <v>640</v>
      </c>
      <c r="P31" s="5">
        <f t="shared" si="13"/>
        <v>7</v>
      </c>
      <c r="Q31" s="6" t="s">
        <v>637</v>
      </c>
      <c r="R31" s="5">
        <f t="shared" si="14"/>
        <v>9</v>
      </c>
      <c r="S31" s="6">
        <f t="shared" si="15"/>
        <v>376</v>
      </c>
      <c r="T31" s="7">
        <f t="shared" si="16"/>
        <v>8.9523809523809526</v>
      </c>
      <c r="U31" s="27">
        <v>345</v>
      </c>
      <c r="V31" s="8">
        <f t="shared" si="19"/>
        <v>9.0124999999999993</v>
      </c>
    </row>
    <row r="32" spans="1:23" ht="24" customHeight="1" x14ac:dyDescent="0.35">
      <c r="A32" s="3">
        <f t="shared" si="20"/>
        <v>29</v>
      </c>
      <c r="B32" s="15" t="s">
        <v>610</v>
      </c>
      <c r="C32" s="4" t="s">
        <v>642</v>
      </c>
      <c r="D32" s="5">
        <f t="shared" si="0"/>
        <v>5</v>
      </c>
      <c r="E32" s="6" t="s">
        <v>637</v>
      </c>
      <c r="F32" s="5">
        <f t="shared" si="8"/>
        <v>9</v>
      </c>
      <c r="G32" s="6" t="s">
        <v>641</v>
      </c>
      <c r="H32" s="5">
        <f t="shared" si="9"/>
        <v>8</v>
      </c>
      <c r="I32" s="6" t="s">
        <v>640</v>
      </c>
      <c r="J32" s="5">
        <f t="shared" si="10"/>
        <v>7</v>
      </c>
      <c r="K32" s="6" t="s">
        <v>641</v>
      </c>
      <c r="L32" s="5">
        <f t="shared" si="11"/>
        <v>8</v>
      </c>
      <c r="M32" s="6" t="s">
        <v>637</v>
      </c>
      <c r="N32" s="5">
        <f t="shared" si="12"/>
        <v>9</v>
      </c>
      <c r="O32" s="6" t="s">
        <v>641</v>
      </c>
      <c r="P32" s="5">
        <f t="shared" si="13"/>
        <v>8</v>
      </c>
      <c r="Q32" s="6" t="s">
        <v>637</v>
      </c>
      <c r="R32" s="5">
        <f t="shared" si="14"/>
        <v>9</v>
      </c>
      <c r="S32" s="6">
        <f t="shared" si="15"/>
        <v>316</v>
      </c>
      <c r="T32" s="7">
        <f t="shared" si="16"/>
        <v>7.5238095238095237</v>
      </c>
      <c r="U32" s="27">
        <v>274</v>
      </c>
      <c r="V32" s="8">
        <f t="shared" si="19"/>
        <v>7.375</v>
      </c>
    </row>
    <row r="33" spans="1:23" ht="24" customHeight="1" x14ac:dyDescent="0.35">
      <c r="A33" s="3">
        <f t="shared" si="20"/>
        <v>30</v>
      </c>
      <c r="B33" s="15" t="s">
        <v>611</v>
      </c>
      <c r="C33" s="4" t="s">
        <v>641</v>
      </c>
      <c r="D33" s="5">
        <f t="shared" si="0"/>
        <v>8</v>
      </c>
      <c r="E33" s="6" t="s">
        <v>638</v>
      </c>
      <c r="F33" s="5">
        <f t="shared" si="8"/>
        <v>6</v>
      </c>
      <c r="G33" s="6" t="s">
        <v>640</v>
      </c>
      <c r="H33" s="5">
        <f t="shared" si="9"/>
        <v>7</v>
      </c>
      <c r="I33" s="6" t="s">
        <v>638</v>
      </c>
      <c r="J33" s="5">
        <f t="shared" si="10"/>
        <v>6</v>
      </c>
      <c r="K33" s="6" t="s">
        <v>640</v>
      </c>
      <c r="L33" s="5">
        <f t="shared" si="11"/>
        <v>7</v>
      </c>
      <c r="M33" s="6" t="s">
        <v>641</v>
      </c>
      <c r="N33" s="5">
        <f t="shared" si="12"/>
        <v>8</v>
      </c>
      <c r="O33" s="6" t="s">
        <v>641</v>
      </c>
      <c r="P33" s="5">
        <f t="shared" si="13"/>
        <v>8</v>
      </c>
      <c r="Q33" s="6" t="s">
        <v>637</v>
      </c>
      <c r="R33" s="5">
        <f t="shared" si="14"/>
        <v>9</v>
      </c>
      <c r="S33" s="6">
        <f t="shared" si="15"/>
        <v>294</v>
      </c>
      <c r="T33" s="7">
        <f t="shared" si="16"/>
        <v>7</v>
      </c>
      <c r="U33" s="27">
        <v>259</v>
      </c>
      <c r="V33" s="8">
        <f t="shared" si="17"/>
        <v>6.9124999999999996</v>
      </c>
    </row>
    <row r="34" spans="1:23" ht="24" customHeight="1" x14ac:dyDescent="0.35">
      <c r="A34" s="3">
        <f t="shared" si="20"/>
        <v>31</v>
      </c>
      <c r="B34" s="15" t="s">
        <v>612</v>
      </c>
      <c r="C34" s="4" t="s">
        <v>641</v>
      </c>
      <c r="D34" s="5">
        <f t="shared" si="0"/>
        <v>8</v>
      </c>
      <c r="E34" s="6" t="s">
        <v>637</v>
      </c>
      <c r="F34" s="5">
        <f t="shared" si="8"/>
        <v>9</v>
      </c>
      <c r="G34" s="6" t="s">
        <v>641</v>
      </c>
      <c r="H34" s="5">
        <f t="shared" si="9"/>
        <v>8</v>
      </c>
      <c r="I34" s="6" t="s">
        <v>641</v>
      </c>
      <c r="J34" s="5">
        <f t="shared" si="10"/>
        <v>8</v>
      </c>
      <c r="K34" s="6" t="s">
        <v>641</v>
      </c>
      <c r="L34" s="5">
        <f t="shared" si="11"/>
        <v>8</v>
      </c>
      <c r="M34" s="6" t="s">
        <v>637</v>
      </c>
      <c r="N34" s="5">
        <f t="shared" si="12"/>
        <v>9</v>
      </c>
      <c r="O34" s="6" t="s">
        <v>641</v>
      </c>
      <c r="P34" s="5">
        <f t="shared" si="13"/>
        <v>8</v>
      </c>
      <c r="Q34" s="6" t="s">
        <v>637</v>
      </c>
      <c r="R34" s="5">
        <f t="shared" si="14"/>
        <v>9</v>
      </c>
      <c r="S34" s="6">
        <f t="shared" si="15"/>
        <v>348</v>
      </c>
      <c r="T34" s="7">
        <f t="shared" si="16"/>
        <v>8.2857142857142865</v>
      </c>
      <c r="U34" s="27">
        <v>294</v>
      </c>
      <c r="V34" s="8">
        <f t="shared" si="17"/>
        <v>8.0250000000000004</v>
      </c>
    </row>
    <row r="35" spans="1:23" ht="24" customHeight="1" x14ac:dyDescent="0.35">
      <c r="A35" s="3">
        <f t="shared" si="20"/>
        <v>32</v>
      </c>
      <c r="B35" s="15" t="s">
        <v>613</v>
      </c>
      <c r="C35" s="4" t="s">
        <v>638</v>
      </c>
      <c r="D35" s="5">
        <f t="shared" si="0"/>
        <v>6</v>
      </c>
      <c r="E35" s="6" t="s">
        <v>641</v>
      </c>
      <c r="F35" s="5">
        <f t="shared" si="8"/>
        <v>8</v>
      </c>
      <c r="G35" s="6" t="s">
        <v>641</v>
      </c>
      <c r="H35" s="5">
        <f t="shared" si="9"/>
        <v>8</v>
      </c>
      <c r="I35" s="6" t="s">
        <v>640</v>
      </c>
      <c r="J35" s="5">
        <f t="shared" si="10"/>
        <v>7</v>
      </c>
      <c r="K35" s="6" t="s">
        <v>640</v>
      </c>
      <c r="L35" s="5">
        <f t="shared" si="11"/>
        <v>7</v>
      </c>
      <c r="M35" s="6" t="s">
        <v>641</v>
      </c>
      <c r="N35" s="5">
        <f t="shared" si="12"/>
        <v>8</v>
      </c>
      <c r="O35" s="6" t="s">
        <v>641</v>
      </c>
      <c r="P35" s="5">
        <f t="shared" si="13"/>
        <v>8</v>
      </c>
      <c r="Q35" s="6" t="s">
        <v>637</v>
      </c>
      <c r="R35" s="5">
        <f t="shared" si="14"/>
        <v>9</v>
      </c>
      <c r="S35" s="6">
        <f t="shared" si="15"/>
        <v>308</v>
      </c>
      <c r="T35" s="7">
        <f t="shared" si="16"/>
        <v>7.333333333333333</v>
      </c>
      <c r="U35" s="27">
        <v>192</v>
      </c>
      <c r="V35" s="8">
        <f t="shared" si="17"/>
        <v>6.25</v>
      </c>
    </row>
    <row r="36" spans="1:23" ht="24" customHeight="1" x14ac:dyDescent="0.35">
      <c r="A36" s="3">
        <f t="shared" si="20"/>
        <v>33</v>
      </c>
      <c r="B36" s="15" t="s">
        <v>614</v>
      </c>
      <c r="C36" s="4" t="s">
        <v>642</v>
      </c>
      <c r="D36" s="5">
        <f t="shared" si="0"/>
        <v>5</v>
      </c>
      <c r="E36" s="6" t="s">
        <v>640</v>
      </c>
      <c r="F36" s="5">
        <f t="shared" si="8"/>
        <v>7</v>
      </c>
      <c r="G36" s="6" t="s">
        <v>640</v>
      </c>
      <c r="H36" s="5">
        <f t="shared" si="9"/>
        <v>7</v>
      </c>
      <c r="I36" s="6" t="s">
        <v>638</v>
      </c>
      <c r="J36" s="5">
        <f t="shared" si="10"/>
        <v>6</v>
      </c>
      <c r="K36" s="6" t="s">
        <v>642</v>
      </c>
      <c r="L36" s="5">
        <f t="shared" si="11"/>
        <v>5</v>
      </c>
      <c r="M36" s="6" t="s">
        <v>641</v>
      </c>
      <c r="N36" s="5">
        <f t="shared" si="12"/>
        <v>8</v>
      </c>
      <c r="O36" s="6" t="s">
        <v>640</v>
      </c>
      <c r="P36" s="5">
        <f t="shared" si="13"/>
        <v>7</v>
      </c>
      <c r="Q36" s="6" t="s">
        <v>640</v>
      </c>
      <c r="R36" s="5">
        <f t="shared" si="14"/>
        <v>7</v>
      </c>
      <c r="S36" s="6">
        <f t="shared" si="15"/>
        <v>260</v>
      </c>
      <c r="T36" s="7">
        <f t="shared" si="16"/>
        <v>6.1904761904761907</v>
      </c>
      <c r="U36" s="27">
        <v>243</v>
      </c>
      <c r="V36" s="8">
        <f t="shared" si="17"/>
        <v>6.2874999999999996</v>
      </c>
    </row>
    <row r="37" spans="1:23" ht="24" customHeight="1" x14ac:dyDescent="0.35">
      <c r="A37" s="3">
        <f t="shared" si="18"/>
        <v>34</v>
      </c>
      <c r="B37" s="15" t="s">
        <v>615</v>
      </c>
      <c r="C37" s="4" t="s">
        <v>641</v>
      </c>
      <c r="D37" s="5">
        <f t="shared" si="0"/>
        <v>8</v>
      </c>
      <c r="E37" s="6" t="s">
        <v>638</v>
      </c>
      <c r="F37" s="5">
        <f t="shared" si="8"/>
        <v>6</v>
      </c>
      <c r="G37" s="6" t="s">
        <v>640</v>
      </c>
      <c r="H37" s="5">
        <f t="shared" si="9"/>
        <v>7</v>
      </c>
      <c r="I37" s="6" t="s">
        <v>642</v>
      </c>
      <c r="J37" s="5">
        <f t="shared" si="10"/>
        <v>5</v>
      </c>
      <c r="K37" s="6" t="s">
        <v>637</v>
      </c>
      <c r="L37" s="5">
        <f t="shared" si="11"/>
        <v>9</v>
      </c>
      <c r="M37" s="6" t="s">
        <v>644</v>
      </c>
      <c r="N37" s="5">
        <f t="shared" si="12"/>
        <v>10</v>
      </c>
      <c r="O37" s="6" t="s">
        <v>641</v>
      </c>
      <c r="P37" s="5">
        <f t="shared" si="13"/>
        <v>8</v>
      </c>
      <c r="Q37" s="6" t="s">
        <v>637</v>
      </c>
      <c r="R37" s="5">
        <f t="shared" si="14"/>
        <v>9</v>
      </c>
      <c r="S37" s="6">
        <f t="shared" si="15"/>
        <v>302</v>
      </c>
      <c r="T37" s="7">
        <f t="shared" si="16"/>
        <v>7.1904761904761907</v>
      </c>
      <c r="U37" s="27">
        <v>272</v>
      </c>
      <c r="V37" s="8">
        <f t="shared" si="17"/>
        <v>7.1749999999999998</v>
      </c>
    </row>
    <row r="38" spans="1:23" ht="24" customHeight="1" x14ac:dyDescent="0.35">
      <c r="A38" s="3">
        <f t="shared" si="18"/>
        <v>35</v>
      </c>
      <c r="B38" s="15" t="s">
        <v>616</v>
      </c>
      <c r="C38" s="4" t="s">
        <v>637</v>
      </c>
      <c r="D38" s="5">
        <f t="shared" si="0"/>
        <v>9</v>
      </c>
      <c r="E38" s="6" t="s">
        <v>637</v>
      </c>
      <c r="F38" s="5">
        <f t="shared" si="8"/>
        <v>9</v>
      </c>
      <c r="G38" s="6" t="s">
        <v>641</v>
      </c>
      <c r="H38" s="5">
        <f t="shared" si="9"/>
        <v>8</v>
      </c>
      <c r="I38" s="6" t="s">
        <v>641</v>
      </c>
      <c r="J38" s="5">
        <f t="shared" si="10"/>
        <v>8</v>
      </c>
      <c r="K38" s="6" t="s">
        <v>637</v>
      </c>
      <c r="L38" s="5">
        <f t="shared" si="11"/>
        <v>9</v>
      </c>
      <c r="M38" s="6" t="s">
        <v>644</v>
      </c>
      <c r="N38" s="5">
        <f t="shared" si="12"/>
        <v>10</v>
      </c>
      <c r="O38" s="6" t="s">
        <v>637</v>
      </c>
      <c r="P38" s="5">
        <f t="shared" si="13"/>
        <v>9</v>
      </c>
      <c r="Q38" s="6" t="s">
        <v>644</v>
      </c>
      <c r="R38" s="5">
        <f t="shared" si="14"/>
        <v>10</v>
      </c>
      <c r="S38" s="6">
        <f t="shared" si="15"/>
        <v>368</v>
      </c>
      <c r="T38" s="7">
        <f t="shared" si="16"/>
        <v>8.7619047619047628</v>
      </c>
      <c r="U38" s="27">
        <v>357</v>
      </c>
      <c r="V38" s="8">
        <f t="shared" si="17"/>
        <v>9.0625</v>
      </c>
    </row>
    <row r="39" spans="1:23" ht="24" customHeight="1" x14ac:dyDescent="0.35">
      <c r="A39" s="3">
        <f t="shared" si="18"/>
        <v>36</v>
      </c>
      <c r="B39" s="15" t="s">
        <v>617</v>
      </c>
      <c r="C39" s="4" t="s">
        <v>638</v>
      </c>
      <c r="D39" s="5">
        <f t="shared" si="0"/>
        <v>6</v>
      </c>
      <c r="E39" s="6" t="s">
        <v>638</v>
      </c>
      <c r="F39" s="5">
        <f t="shared" si="8"/>
        <v>6</v>
      </c>
      <c r="G39" s="6" t="s">
        <v>640</v>
      </c>
      <c r="H39" s="5">
        <f t="shared" si="9"/>
        <v>7</v>
      </c>
      <c r="I39" s="6" t="s">
        <v>638</v>
      </c>
      <c r="J39" s="5">
        <f t="shared" si="10"/>
        <v>6</v>
      </c>
      <c r="K39" s="6" t="s">
        <v>637</v>
      </c>
      <c r="L39" s="5">
        <f t="shared" si="11"/>
        <v>9</v>
      </c>
      <c r="M39" s="6" t="s">
        <v>637</v>
      </c>
      <c r="N39" s="5">
        <f t="shared" si="12"/>
        <v>9</v>
      </c>
      <c r="O39" s="6" t="s">
        <v>640</v>
      </c>
      <c r="P39" s="5">
        <f t="shared" si="13"/>
        <v>7</v>
      </c>
      <c r="Q39" s="6" t="s">
        <v>641</v>
      </c>
      <c r="R39" s="5">
        <f t="shared" si="14"/>
        <v>8</v>
      </c>
      <c r="S39" s="6">
        <f t="shared" si="15"/>
        <v>288</v>
      </c>
      <c r="T39" s="7">
        <f t="shared" si="16"/>
        <v>6.8571428571428568</v>
      </c>
      <c r="U39" s="28">
        <v>233</v>
      </c>
      <c r="V39" s="8">
        <f t="shared" si="17"/>
        <v>6.5125000000000002</v>
      </c>
    </row>
    <row r="40" spans="1:23" ht="24" customHeight="1" x14ac:dyDescent="0.35">
      <c r="A40" s="3">
        <f t="shared" si="18"/>
        <v>37</v>
      </c>
      <c r="B40" s="15" t="s">
        <v>618</v>
      </c>
      <c r="C40" s="4" t="s">
        <v>638</v>
      </c>
      <c r="D40" s="5">
        <f t="shared" si="0"/>
        <v>6</v>
      </c>
      <c r="E40" s="6" t="s">
        <v>640</v>
      </c>
      <c r="F40" s="5">
        <f t="shared" si="8"/>
        <v>7</v>
      </c>
      <c r="G40" s="6" t="s">
        <v>640</v>
      </c>
      <c r="H40" s="5">
        <f t="shared" si="9"/>
        <v>7</v>
      </c>
      <c r="I40" s="6" t="s">
        <v>638</v>
      </c>
      <c r="J40" s="5">
        <f t="shared" si="10"/>
        <v>6</v>
      </c>
      <c r="K40" s="6" t="s">
        <v>640</v>
      </c>
      <c r="L40" s="5">
        <f t="shared" si="11"/>
        <v>7</v>
      </c>
      <c r="M40" s="6" t="s">
        <v>644</v>
      </c>
      <c r="N40" s="5">
        <f t="shared" si="12"/>
        <v>10</v>
      </c>
      <c r="O40" s="6" t="s">
        <v>638</v>
      </c>
      <c r="P40" s="5">
        <f t="shared" si="13"/>
        <v>6</v>
      </c>
      <c r="Q40" s="6" t="s">
        <v>641</v>
      </c>
      <c r="R40" s="5">
        <f t="shared" si="14"/>
        <v>8</v>
      </c>
      <c r="S40" s="6">
        <f t="shared" si="15"/>
        <v>284</v>
      </c>
      <c r="T40" s="7">
        <f t="shared" si="16"/>
        <v>6.7619047619047619</v>
      </c>
      <c r="U40" s="27">
        <v>230</v>
      </c>
      <c r="V40" s="8">
        <f t="shared" si="17"/>
        <v>6.4249999999999998</v>
      </c>
    </row>
    <row r="41" spans="1:23" ht="24" customHeight="1" x14ac:dyDescent="0.35">
      <c r="A41" s="3">
        <f t="shared" si="18"/>
        <v>38</v>
      </c>
      <c r="B41" s="15" t="s">
        <v>619</v>
      </c>
      <c r="C41" s="4" t="s">
        <v>637</v>
      </c>
      <c r="D41" s="5">
        <f t="shared" si="0"/>
        <v>9</v>
      </c>
      <c r="E41" s="6" t="s">
        <v>640</v>
      </c>
      <c r="F41" s="5">
        <f t="shared" si="8"/>
        <v>7</v>
      </c>
      <c r="G41" s="6" t="s">
        <v>638</v>
      </c>
      <c r="H41" s="5">
        <f t="shared" si="9"/>
        <v>6</v>
      </c>
      <c r="I41" s="6" t="s">
        <v>638</v>
      </c>
      <c r="J41" s="5">
        <f t="shared" si="10"/>
        <v>6</v>
      </c>
      <c r="K41" s="6" t="s">
        <v>638</v>
      </c>
      <c r="L41" s="5">
        <f t="shared" si="11"/>
        <v>6</v>
      </c>
      <c r="M41" s="6" t="s">
        <v>637</v>
      </c>
      <c r="N41" s="5">
        <f t="shared" si="12"/>
        <v>9</v>
      </c>
      <c r="O41" s="6" t="s">
        <v>640</v>
      </c>
      <c r="P41" s="5">
        <f t="shared" si="13"/>
        <v>7</v>
      </c>
      <c r="Q41" s="6" t="s">
        <v>641</v>
      </c>
      <c r="R41" s="5">
        <f t="shared" si="14"/>
        <v>8</v>
      </c>
      <c r="S41" s="6">
        <f t="shared" si="15"/>
        <v>296</v>
      </c>
      <c r="T41" s="7">
        <f t="shared" si="16"/>
        <v>7.0476190476190474</v>
      </c>
      <c r="U41" s="27">
        <v>291</v>
      </c>
      <c r="V41" s="8">
        <f t="shared" si="17"/>
        <v>7.3375000000000004</v>
      </c>
    </row>
    <row r="42" spans="1:23" ht="24" customHeight="1" x14ac:dyDescent="0.35">
      <c r="A42" s="3">
        <f t="shared" si="18"/>
        <v>39</v>
      </c>
      <c r="B42" s="15" t="s">
        <v>620</v>
      </c>
      <c r="C42" s="4" t="s">
        <v>637</v>
      </c>
      <c r="D42" s="5">
        <f t="shared" si="0"/>
        <v>9</v>
      </c>
      <c r="E42" s="6" t="s">
        <v>637</v>
      </c>
      <c r="F42" s="5">
        <f t="shared" si="8"/>
        <v>9</v>
      </c>
      <c r="G42" s="6" t="s">
        <v>637</v>
      </c>
      <c r="H42" s="5">
        <f t="shared" si="9"/>
        <v>9</v>
      </c>
      <c r="I42" s="6" t="s">
        <v>637</v>
      </c>
      <c r="J42" s="5">
        <f t="shared" si="10"/>
        <v>9</v>
      </c>
      <c r="K42" s="6" t="s">
        <v>637</v>
      </c>
      <c r="L42" s="5">
        <f t="shared" si="11"/>
        <v>9</v>
      </c>
      <c r="M42" s="6" t="s">
        <v>637</v>
      </c>
      <c r="N42" s="5">
        <f t="shared" si="12"/>
        <v>9</v>
      </c>
      <c r="O42" s="6" t="s">
        <v>641</v>
      </c>
      <c r="P42" s="5">
        <f t="shared" si="13"/>
        <v>8</v>
      </c>
      <c r="Q42" s="6" t="s">
        <v>644</v>
      </c>
      <c r="R42" s="5">
        <f t="shared" si="14"/>
        <v>10</v>
      </c>
      <c r="S42" s="6">
        <f t="shared" si="15"/>
        <v>378</v>
      </c>
      <c r="T42" s="7">
        <f t="shared" si="16"/>
        <v>9</v>
      </c>
      <c r="U42" s="27">
        <v>273</v>
      </c>
      <c r="V42" s="8">
        <f t="shared" si="17"/>
        <v>8.1374999999999993</v>
      </c>
    </row>
    <row r="43" spans="1:23" ht="24" customHeight="1" x14ac:dyDescent="0.35">
      <c r="A43" s="3">
        <f t="shared" si="18"/>
        <v>40</v>
      </c>
      <c r="B43" s="15" t="s">
        <v>621</v>
      </c>
      <c r="C43" s="4" t="s">
        <v>639</v>
      </c>
      <c r="D43" s="5">
        <f t="shared" si="0"/>
        <v>4</v>
      </c>
      <c r="E43" s="6" t="s">
        <v>638</v>
      </c>
      <c r="F43" s="5">
        <f t="shared" si="8"/>
        <v>6</v>
      </c>
      <c r="G43" s="6" t="s">
        <v>640</v>
      </c>
      <c r="H43" s="5">
        <f t="shared" si="9"/>
        <v>7</v>
      </c>
      <c r="I43" s="6" t="s">
        <v>642</v>
      </c>
      <c r="J43" s="5">
        <f t="shared" si="10"/>
        <v>5</v>
      </c>
      <c r="K43" s="6" t="s">
        <v>638</v>
      </c>
      <c r="L43" s="5">
        <f t="shared" si="11"/>
        <v>6</v>
      </c>
      <c r="M43" s="6" t="s">
        <v>637</v>
      </c>
      <c r="N43" s="5">
        <f t="shared" si="12"/>
        <v>9</v>
      </c>
      <c r="O43" s="6" t="s">
        <v>641</v>
      </c>
      <c r="P43" s="5">
        <f t="shared" si="13"/>
        <v>8</v>
      </c>
      <c r="Q43" s="6" t="s">
        <v>637</v>
      </c>
      <c r="R43" s="5">
        <f t="shared" si="14"/>
        <v>9</v>
      </c>
      <c r="S43" s="6">
        <f t="shared" si="15"/>
        <v>250</v>
      </c>
      <c r="T43" s="7">
        <f t="shared" si="16"/>
        <v>5.9523809523809526</v>
      </c>
      <c r="U43" s="27">
        <v>228</v>
      </c>
      <c r="V43" s="8">
        <f t="shared" si="17"/>
        <v>5.9749999999999996</v>
      </c>
    </row>
    <row r="44" spans="1:23" ht="24" customHeight="1" x14ac:dyDescent="0.35">
      <c r="A44" s="3">
        <f t="shared" si="18"/>
        <v>41</v>
      </c>
      <c r="B44" s="15" t="s">
        <v>622</v>
      </c>
      <c r="C44" s="4" t="s">
        <v>641</v>
      </c>
      <c r="D44" s="5">
        <f t="shared" si="0"/>
        <v>8</v>
      </c>
      <c r="E44" s="6" t="s">
        <v>640</v>
      </c>
      <c r="F44" s="5">
        <f t="shared" si="8"/>
        <v>7</v>
      </c>
      <c r="G44" s="6" t="s">
        <v>640</v>
      </c>
      <c r="H44" s="5">
        <f t="shared" si="9"/>
        <v>7</v>
      </c>
      <c r="I44" s="6" t="s">
        <v>638</v>
      </c>
      <c r="J44" s="5">
        <f t="shared" si="10"/>
        <v>6</v>
      </c>
      <c r="K44" s="6" t="s">
        <v>642</v>
      </c>
      <c r="L44" s="5">
        <f t="shared" si="11"/>
        <v>5</v>
      </c>
      <c r="M44" s="6" t="s">
        <v>641</v>
      </c>
      <c r="N44" s="5">
        <f t="shared" si="12"/>
        <v>8</v>
      </c>
      <c r="O44" s="6" t="s">
        <v>641</v>
      </c>
      <c r="P44" s="5">
        <f t="shared" si="13"/>
        <v>8</v>
      </c>
      <c r="Q44" s="6" t="s">
        <v>641</v>
      </c>
      <c r="R44" s="5">
        <f t="shared" si="14"/>
        <v>8</v>
      </c>
      <c r="S44" s="6">
        <f t="shared" si="15"/>
        <v>288</v>
      </c>
      <c r="T44" s="7">
        <f t="shared" si="16"/>
        <v>6.8571428571428568</v>
      </c>
      <c r="U44" s="27">
        <v>237</v>
      </c>
      <c r="V44" s="8">
        <f t="shared" si="17"/>
        <v>6.5625</v>
      </c>
    </row>
    <row r="45" spans="1:23" ht="24" customHeight="1" x14ac:dyDescent="0.35">
      <c r="A45" s="3">
        <f t="shared" si="18"/>
        <v>42</v>
      </c>
      <c r="B45" s="15" t="s">
        <v>623</v>
      </c>
      <c r="C45" s="4" t="s">
        <v>644</v>
      </c>
      <c r="D45" s="5">
        <f t="shared" si="0"/>
        <v>10</v>
      </c>
      <c r="E45" s="6" t="s">
        <v>641</v>
      </c>
      <c r="F45" s="5">
        <f t="shared" si="8"/>
        <v>8</v>
      </c>
      <c r="G45" s="6" t="s">
        <v>641</v>
      </c>
      <c r="H45" s="5">
        <f t="shared" si="9"/>
        <v>8</v>
      </c>
      <c r="I45" s="6" t="s">
        <v>641</v>
      </c>
      <c r="J45" s="5">
        <f t="shared" si="10"/>
        <v>8</v>
      </c>
      <c r="K45" s="6" t="s">
        <v>637</v>
      </c>
      <c r="L45" s="5">
        <f t="shared" si="11"/>
        <v>9</v>
      </c>
      <c r="M45" s="6" t="s">
        <v>637</v>
      </c>
      <c r="N45" s="5">
        <f t="shared" si="12"/>
        <v>9</v>
      </c>
      <c r="O45" s="6" t="s">
        <v>641</v>
      </c>
      <c r="P45" s="5">
        <f t="shared" si="13"/>
        <v>8</v>
      </c>
      <c r="Q45" s="6" t="s">
        <v>641</v>
      </c>
      <c r="R45" s="5">
        <f t="shared" si="14"/>
        <v>8</v>
      </c>
      <c r="S45" s="6">
        <f t="shared" si="15"/>
        <v>360</v>
      </c>
      <c r="T45" s="7">
        <f t="shared" si="16"/>
        <v>8.5714285714285712</v>
      </c>
      <c r="U45" s="27">
        <v>281</v>
      </c>
      <c r="V45" s="8">
        <f t="shared" si="17"/>
        <v>8.0124999999999993</v>
      </c>
    </row>
    <row r="46" spans="1:23" ht="24" customHeight="1" x14ac:dyDescent="0.35">
      <c r="A46" s="3">
        <f t="shared" si="18"/>
        <v>43</v>
      </c>
      <c r="B46" s="15" t="s">
        <v>624</v>
      </c>
      <c r="C46" s="4" t="s">
        <v>637</v>
      </c>
      <c r="D46" s="5">
        <f t="shared" si="0"/>
        <v>9</v>
      </c>
      <c r="E46" s="6" t="s">
        <v>640</v>
      </c>
      <c r="F46" s="5">
        <f t="shared" si="8"/>
        <v>7</v>
      </c>
      <c r="G46" s="6" t="s">
        <v>640</v>
      </c>
      <c r="H46" s="5">
        <f t="shared" si="9"/>
        <v>7</v>
      </c>
      <c r="I46" s="6" t="s">
        <v>642</v>
      </c>
      <c r="J46" s="5">
        <f t="shared" si="10"/>
        <v>5</v>
      </c>
      <c r="K46" s="6" t="s">
        <v>642</v>
      </c>
      <c r="L46" s="5">
        <f t="shared" si="11"/>
        <v>5</v>
      </c>
      <c r="M46" s="6" t="s">
        <v>641</v>
      </c>
      <c r="N46" s="5">
        <f t="shared" si="12"/>
        <v>8</v>
      </c>
      <c r="O46" s="6" t="s">
        <v>640</v>
      </c>
      <c r="P46" s="5">
        <f t="shared" si="13"/>
        <v>7</v>
      </c>
      <c r="Q46" s="6" t="s">
        <v>641</v>
      </c>
      <c r="R46" s="5">
        <f t="shared" si="14"/>
        <v>8</v>
      </c>
      <c r="S46" s="6">
        <f t="shared" si="15"/>
        <v>286</v>
      </c>
      <c r="T46" s="7">
        <f t="shared" si="16"/>
        <v>6.8095238095238093</v>
      </c>
      <c r="U46" s="27">
        <v>210</v>
      </c>
      <c r="V46" s="8">
        <f t="shared" si="17"/>
        <v>6.2</v>
      </c>
    </row>
    <row r="47" spans="1:23" ht="24" customHeight="1" x14ac:dyDescent="0.35">
      <c r="A47" s="3">
        <f>A46+1</f>
        <v>44</v>
      </c>
      <c r="B47" s="15" t="s">
        <v>625</v>
      </c>
      <c r="C47" s="4" t="s">
        <v>639</v>
      </c>
      <c r="D47" s="5">
        <f t="shared" si="0"/>
        <v>4</v>
      </c>
      <c r="E47" s="6" t="s">
        <v>639</v>
      </c>
      <c r="F47" s="5">
        <f t="shared" si="8"/>
        <v>4</v>
      </c>
      <c r="G47" s="6" t="s">
        <v>639</v>
      </c>
      <c r="H47" s="5">
        <f t="shared" si="9"/>
        <v>4</v>
      </c>
      <c r="I47" s="9" t="s">
        <v>645</v>
      </c>
      <c r="J47" s="5">
        <f t="shared" si="10"/>
        <v>0</v>
      </c>
      <c r="K47" s="6" t="s">
        <v>639</v>
      </c>
      <c r="L47" s="5">
        <f t="shared" si="11"/>
        <v>4</v>
      </c>
      <c r="M47" s="6" t="s">
        <v>641</v>
      </c>
      <c r="N47" s="5">
        <f t="shared" si="12"/>
        <v>8</v>
      </c>
      <c r="O47" s="6" t="s">
        <v>639</v>
      </c>
      <c r="P47" s="5">
        <f t="shared" si="13"/>
        <v>4</v>
      </c>
      <c r="Q47" s="6" t="s">
        <v>641</v>
      </c>
      <c r="R47" s="5">
        <f t="shared" si="14"/>
        <v>8</v>
      </c>
      <c r="S47" s="6">
        <f t="shared" si="15"/>
        <v>152</v>
      </c>
      <c r="T47" s="7">
        <f t="shared" si="16"/>
        <v>3.6190476190476191</v>
      </c>
      <c r="U47" s="28">
        <v>121</v>
      </c>
      <c r="V47" s="8">
        <f t="shared" ref="V47:V53" si="21">(S47+U47)/80</f>
        <v>3.4125000000000001</v>
      </c>
      <c r="W47" t="s">
        <v>661</v>
      </c>
    </row>
    <row r="48" spans="1:23" ht="24" customHeight="1" x14ac:dyDescent="0.35">
      <c r="A48" s="3">
        <f t="shared" ref="A48:A54" si="22">A47+1</f>
        <v>45</v>
      </c>
      <c r="B48" s="15" t="s">
        <v>626</v>
      </c>
      <c r="C48" s="4" t="s">
        <v>642</v>
      </c>
      <c r="D48" s="5">
        <f t="shared" si="0"/>
        <v>5</v>
      </c>
      <c r="E48" s="6" t="s">
        <v>640</v>
      </c>
      <c r="F48" s="5">
        <f t="shared" si="8"/>
        <v>7</v>
      </c>
      <c r="G48" s="6" t="s">
        <v>638</v>
      </c>
      <c r="H48" s="5">
        <f t="shared" si="9"/>
        <v>6</v>
      </c>
      <c r="I48" s="6" t="s">
        <v>638</v>
      </c>
      <c r="J48" s="5">
        <f t="shared" si="10"/>
        <v>6</v>
      </c>
      <c r="K48" s="6" t="s">
        <v>638</v>
      </c>
      <c r="L48" s="5">
        <f t="shared" si="11"/>
        <v>6</v>
      </c>
      <c r="M48" s="6" t="s">
        <v>637</v>
      </c>
      <c r="N48" s="5">
        <f t="shared" si="12"/>
        <v>9</v>
      </c>
      <c r="O48" s="6" t="s">
        <v>641</v>
      </c>
      <c r="P48" s="5">
        <f t="shared" si="13"/>
        <v>8</v>
      </c>
      <c r="Q48" s="6" t="s">
        <v>641</v>
      </c>
      <c r="R48" s="5">
        <f t="shared" si="14"/>
        <v>8</v>
      </c>
      <c r="S48" s="6">
        <f t="shared" si="15"/>
        <v>266</v>
      </c>
      <c r="T48" s="7">
        <f t="shared" si="16"/>
        <v>6.333333333333333</v>
      </c>
      <c r="U48" s="27">
        <v>225</v>
      </c>
      <c r="V48" s="8">
        <f t="shared" si="21"/>
        <v>6.1375000000000002</v>
      </c>
    </row>
    <row r="49" spans="1:23" ht="24" customHeight="1" x14ac:dyDescent="0.35">
      <c r="A49" s="3">
        <f t="shared" si="22"/>
        <v>46</v>
      </c>
      <c r="B49" s="15" t="s">
        <v>627</v>
      </c>
      <c r="C49" s="4" t="s">
        <v>642</v>
      </c>
      <c r="D49" s="5">
        <f t="shared" si="0"/>
        <v>5</v>
      </c>
      <c r="E49" s="6" t="s">
        <v>638</v>
      </c>
      <c r="F49" s="5">
        <f t="shared" si="8"/>
        <v>6</v>
      </c>
      <c r="G49" s="6" t="s">
        <v>640</v>
      </c>
      <c r="H49" s="5">
        <f t="shared" si="9"/>
        <v>7</v>
      </c>
      <c r="I49" s="6" t="s">
        <v>639</v>
      </c>
      <c r="J49" s="5">
        <f t="shared" si="10"/>
        <v>4</v>
      </c>
      <c r="K49" s="6" t="s">
        <v>642</v>
      </c>
      <c r="L49" s="5">
        <f t="shared" si="11"/>
        <v>5</v>
      </c>
      <c r="M49" s="6" t="s">
        <v>641</v>
      </c>
      <c r="N49" s="5">
        <f t="shared" si="12"/>
        <v>8</v>
      </c>
      <c r="O49" s="6" t="s">
        <v>640</v>
      </c>
      <c r="P49" s="5">
        <f t="shared" si="13"/>
        <v>7</v>
      </c>
      <c r="Q49" s="6" t="s">
        <v>637</v>
      </c>
      <c r="R49" s="5">
        <f t="shared" si="14"/>
        <v>9</v>
      </c>
      <c r="S49" s="6">
        <f t="shared" si="15"/>
        <v>240</v>
      </c>
      <c r="T49" s="7">
        <f t="shared" si="16"/>
        <v>5.7142857142857144</v>
      </c>
      <c r="U49" s="27">
        <v>220</v>
      </c>
      <c r="V49" s="8">
        <f t="shared" si="21"/>
        <v>5.75</v>
      </c>
    </row>
    <row r="50" spans="1:23" ht="24" customHeight="1" x14ac:dyDescent="0.35">
      <c r="A50" s="3">
        <f t="shared" si="22"/>
        <v>47</v>
      </c>
      <c r="B50" s="15" t="s">
        <v>628</v>
      </c>
      <c r="C50" s="4" t="s">
        <v>638</v>
      </c>
      <c r="D50" s="5">
        <f t="shared" si="0"/>
        <v>6</v>
      </c>
      <c r="E50" s="6" t="s">
        <v>642</v>
      </c>
      <c r="F50" s="5">
        <f t="shared" si="8"/>
        <v>5</v>
      </c>
      <c r="G50" s="6" t="s">
        <v>642</v>
      </c>
      <c r="H50" s="5">
        <f t="shared" si="9"/>
        <v>5</v>
      </c>
      <c r="I50" s="6" t="s">
        <v>642</v>
      </c>
      <c r="J50" s="5">
        <f t="shared" si="10"/>
        <v>5</v>
      </c>
      <c r="K50" s="6" t="s">
        <v>642</v>
      </c>
      <c r="L50" s="5">
        <f t="shared" si="11"/>
        <v>5</v>
      </c>
      <c r="M50" s="6" t="s">
        <v>637</v>
      </c>
      <c r="N50" s="5">
        <f t="shared" si="12"/>
        <v>9</v>
      </c>
      <c r="O50" s="6" t="s">
        <v>641</v>
      </c>
      <c r="P50" s="5">
        <f t="shared" si="13"/>
        <v>8</v>
      </c>
      <c r="Q50" s="6" t="s">
        <v>640</v>
      </c>
      <c r="R50" s="5">
        <f t="shared" si="14"/>
        <v>7</v>
      </c>
      <c r="S50" s="6">
        <f t="shared" si="15"/>
        <v>236</v>
      </c>
      <c r="T50" s="7">
        <f t="shared" si="16"/>
        <v>5.6190476190476186</v>
      </c>
      <c r="U50" s="27">
        <v>170</v>
      </c>
      <c r="V50" s="8">
        <f t="shared" si="21"/>
        <v>5.0750000000000002</v>
      </c>
    </row>
    <row r="51" spans="1:23" ht="24" customHeight="1" x14ac:dyDescent="0.35">
      <c r="A51" s="3">
        <f t="shared" si="22"/>
        <v>48</v>
      </c>
      <c r="B51" s="15" t="s">
        <v>629</v>
      </c>
      <c r="C51" s="4" t="s">
        <v>639</v>
      </c>
      <c r="D51" s="5">
        <f t="shared" si="0"/>
        <v>4</v>
      </c>
      <c r="E51" s="6" t="s">
        <v>642</v>
      </c>
      <c r="F51" s="5">
        <f t="shared" si="8"/>
        <v>5</v>
      </c>
      <c r="G51" s="6" t="s">
        <v>639</v>
      </c>
      <c r="H51" s="5">
        <f t="shared" si="9"/>
        <v>4</v>
      </c>
      <c r="I51" s="9" t="s">
        <v>645</v>
      </c>
      <c r="J51" s="5">
        <f t="shared" si="10"/>
        <v>0</v>
      </c>
      <c r="K51" s="9" t="s">
        <v>645</v>
      </c>
      <c r="L51" s="5">
        <f t="shared" si="11"/>
        <v>0</v>
      </c>
      <c r="M51" s="6" t="s">
        <v>641</v>
      </c>
      <c r="N51" s="5">
        <f t="shared" si="12"/>
        <v>8</v>
      </c>
      <c r="O51" s="6" t="s">
        <v>638</v>
      </c>
      <c r="P51" s="5">
        <f t="shared" si="13"/>
        <v>6</v>
      </c>
      <c r="Q51" s="6" t="s">
        <v>640</v>
      </c>
      <c r="R51" s="5">
        <f t="shared" si="14"/>
        <v>7</v>
      </c>
      <c r="S51" s="6">
        <f t="shared" si="15"/>
        <v>138</v>
      </c>
      <c r="T51" s="7">
        <f t="shared" si="16"/>
        <v>3.2857142857142856</v>
      </c>
      <c r="U51" s="27">
        <v>18</v>
      </c>
      <c r="V51" s="8">
        <f t="shared" si="21"/>
        <v>1.95</v>
      </c>
      <c r="W51" t="s">
        <v>673</v>
      </c>
    </row>
    <row r="52" spans="1:23" ht="24" customHeight="1" x14ac:dyDescent="0.35">
      <c r="A52" s="3">
        <f t="shared" si="22"/>
        <v>49</v>
      </c>
      <c r="B52" s="15" t="s">
        <v>630</v>
      </c>
      <c r="C52" s="4" t="s">
        <v>640</v>
      </c>
      <c r="D52" s="5">
        <f t="shared" si="0"/>
        <v>7</v>
      </c>
      <c r="E52" s="6" t="s">
        <v>637</v>
      </c>
      <c r="F52" s="5">
        <f t="shared" si="8"/>
        <v>9</v>
      </c>
      <c r="G52" s="6" t="s">
        <v>641</v>
      </c>
      <c r="H52" s="5">
        <f t="shared" si="9"/>
        <v>8</v>
      </c>
      <c r="I52" s="6" t="s">
        <v>641</v>
      </c>
      <c r="J52" s="5">
        <f t="shared" si="10"/>
        <v>8</v>
      </c>
      <c r="K52" s="6" t="s">
        <v>637</v>
      </c>
      <c r="L52" s="5">
        <f t="shared" si="11"/>
        <v>9</v>
      </c>
      <c r="M52" s="6" t="s">
        <v>644</v>
      </c>
      <c r="N52" s="5">
        <f t="shared" si="12"/>
        <v>10</v>
      </c>
      <c r="O52" s="6" t="s">
        <v>637</v>
      </c>
      <c r="P52" s="5">
        <f t="shared" si="13"/>
        <v>9</v>
      </c>
      <c r="Q52" s="6" t="s">
        <v>644</v>
      </c>
      <c r="R52" s="5">
        <f t="shared" si="14"/>
        <v>10</v>
      </c>
      <c r="S52" s="6">
        <f t="shared" si="15"/>
        <v>352</v>
      </c>
      <c r="T52" s="7">
        <f t="shared" si="16"/>
        <v>8.3809523809523814</v>
      </c>
      <c r="U52" s="27">
        <v>299</v>
      </c>
      <c r="V52" s="8">
        <f t="shared" si="21"/>
        <v>8.1374999999999993</v>
      </c>
    </row>
    <row r="53" spans="1:23" ht="24" customHeight="1" x14ac:dyDescent="0.35">
      <c r="A53" s="3">
        <f t="shared" si="22"/>
        <v>50</v>
      </c>
      <c r="B53" s="15" t="s">
        <v>631</v>
      </c>
      <c r="C53" s="34" t="s">
        <v>645</v>
      </c>
      <c r="D53" s="5">
        <f t="shared" si="0"/>
        <v>0</v>
      </c>
      <c r="E53" s="6" t="s">
        <v>638</v>
      </c>
      <c r="F53" s="5">
        <f t="shared" si="8"/>
        <v>6</v>
      </c>
      <c r="G53" s="6" t="s">
        <v>642</v>
      </c>
      <c r="H53" s="5">
        <f t="shared" si="9"/>
        <v>5</v>
      </c>
      <c r="I53" s="6" t="s">
        <v>639</v>
      </c>
      <c r="J53" s="5">
        <f t="shared" si="10"/>
        <v>4</v>
      </c>
      <c r="K53" s="9" t="s">
        <v>645</v>
      </c>
      <c r="L53" s="5">
        <f t="shared" si="11"/>
        <v>0</v>
      </c>
      <c r="M53" s="6" t="s">
        <v>641</v>
      </c>
      <c r="N53" s="5">
        <f t="shared" si="12"/>
        <v>8</v>
      </c>
      <c r="O53" s="6" t="s">
        <v>638</v>
      </c>
      <c r="P53" s="5">
        <f t="shared" si="13"/>
        <v>6</v>
      </c>
      <c r="Q53" s="6" t="s">
        <v>640</v>
      </c>
      <c r="R53" s="5">
        <f t="shared" si="14"/>
        <v>7</v>
      </c>
      <c r="S53" s="6">
        <f t="shared" si="15"/>
        <v>152</v>
      </c>
      <c r="T53" s="7">
        <f t="shared" si="16"/>
        <v>3.6190476190476191</v>
      </c>
      <c r="U53" s="27">
        <v>178</v>
      </c>
      <c r="V53" s="8">
        <f t="shared" si="21"/>
        <v>4.125</v>
      </c>
      <c r="W53" t="s">
        <v>674</v>
      </c>
    </row>
    <row r="54" spans="1:23" ht="24" customHeight="1" x14ac:dyDescent="0.35">
      <c r="A54" s="3">
        <f t="shared" si="22"/>
        <v>51</v>
      </c>
      <c r="B54" s="15" t="s">
        <v>632</v>
      </c>
      <c r="C54" s="4" t="s">
        <v>640</v>
      </c>
      <c r="D54" s="5">
        <f t="shared" si="0"/>
        <v>7</v>
      </c>
      <c r="E54" s="6" t="s">
        <v>637</v>
      </c>
      <c r="F54" s="5">
        <f t="shared" si="8"/>
        <v>9</v>
      </c>
      <c r="G54" s="6" t="s">
        <v>638</v>
      </c>
      <c r="H54" s="5">
        <f t="shared" si="9"/>
        <v>6</v>
      </c>
      <c r="I54" s="6" t="s">
        <v>638</v>
      </c>
      <c r="J54" s="5">
        <f t="shared" si="10"/>
        <v>6</v>
      </c>
      <c r="K54" s="6" t="s">
        <v>642</v>
      </c>
      <c r="L54" s="5">
        <f t="shared" si="11"/>
        <v>5</v>
      </c>
      <c r="M54" s="6" t="s">
        <v>641</v>
      </c>
      <c r="N54" s="5">
        <f t="shared" si="12"/>
        <v>8</v>
      </c>
      <c r="O54" s="6" t="s">
        <v>640</v>
      </c>
      <c r="P54" s="5">
        <f t="shared" si="13"/>
        <v>7</v>
      </c>
      <c r="Q54" s="6" t="s">
        <v>637</v>
      </c>
      <c r="R54" s="5">
        <f t="shared" si="14"/>
        <v>9</v>
      </c>
      <c r="S54" s="6">
        <f t="shared" si="15"/>
        <v>290</v>
      </c>
      <c r="T54" s="7">
        <f t="shared" si="16"/>
        <v>6.9047619047619051</v>
      </c>
      <c r="U54" s="27">
        <v>245</v>
      </c>
      <c r="V54" s="8">
        <f t="shared" si="17"/>
        <v>6.6875</v>
      </c>
    </row>
    <row r="55" spans="1:23" ht="24" customHeight="1" x14ac:dyDescent="0.35">
      <c r="A55" s="3">
        <f t="shared" si="18"/>
        <v>52</v>
      </c>
      <c r="B55" s="15" t="s">
        <v>633</v>
      </c>
      <c r="C55" s="4" t="s">
        <v>637</v>
      </c>
      <c r="D55" s="5">
        <f t="shared" si="0"/>
        <v>9</v>
      </c>
      <c r="E55" s="6" t="s">
        <v>637</v>
      </c>
      <c r="F55" s="5">
        <f t="shared" si="8"/>
        <v>9</v>
      </c>
      <c r="G55" s="6" t="s">
        <v>640</v>
      </c>
      <c r="H55" s="5">
        <f t="shared" si="9"/>
        <v>7</v>
      </c>
      <c r="I55" s="6" t="s">
        <v>640</v>
      </c>
      <c r="J55" s="5">
        <f t="shared" si="10"/>
        <v>7</v>
      </c>
      <c r="K55" s="6" t="s">
        <v>642</v>
      </c>
      <c r="L55" s="5">
        <f t="shared" si="11"/>
        <v>5</v>
      </c>
      <c r="M55" s="6" t="s">
        <v>637</v>
      </c>
      <c r="N55" s="5">
        <f t="shared" si="12"/>
        <v>9</v>
      </c>
      <c r="O55" s="6" t="s">
        <v>638</v>
      </c>
      <c r="P55" s="5">
        <f t="shared" si="13"/>
        <v>6</v>
      </c>
      <c r="Q55" s="6" t="s">
        <v>637</v>
      </c>
      <c r="R55" s="5">
        <f t="shared" si="14"/>
        <v>9</v>
      </c>
      <c r="S55" s="6">
        <f t="shared" si="15"/>
        <v>320</v>
      </c>
      <c r="T55" s="7">
        <f t="shared" si="16"/>
        <v>7.6190476190476186</v>
      </c>
      <c r="U55" s="27">
        <v>296</v>
      </c>
      <c r="V55" s="8">
        <f t="shared" si="17"/>
        <v>7.7</v>
      </c>
    </row>
    <row r="56" spans="1:23" ht="24" customHeight="1" x14ac:dyDescent="0.25"/>
    <row r="57" spans="1:23" ht="24" customHeight="1" x14ac:dyDescent="0.25"/>
    <row r="58" spans="1:23" ht="24" customHeight="1" x14ac:dyDescent="0.25"/>
    <row r="59" spans="1:23" ht="24" customHeight="1" x14ac:dyDescent="0.25"/>
    <row r="60" spans="1:23" ht="24" customHeight="1" x14ac:dyDescent="0.25"/>
    <row r="61" spans="1:23" ht="24" customHeight="1" x14ac:dyDescent="0.25"/>
  </sheetData>
  <mergeCells count="19">
    <mergeCell ref="S2:T2"/>
    <mergeCell ref="C3:D3"/>
    <mergeCell ref="E3:F3"/>
    <mergeCell ref="G3:H3"/>
    <mergeCell ref="I3:J3"/>
    <mergeCell ref="K3:L3"/>
    <mergeCell ref="M3:N3"/>
    <mergeCell ref="O3:P3"/>
    <mergeCell ref="I2:J2"/>
    <mergeCell ref="K2:L2"/>
    <mergeCell ref="M2:N2"/>
    <mergeCell ref="Q3:R3"/>
    <mergeCell ref="O2:P2"/>
    <mergeCell ref="Q2:R2"/>
    <mergeCell ref="A2:A3"/>
    <mergeCell ref="B2:B3"/>
    <mergeCell ref="C2:D2"/>
    <mergeCell ref="E2:F2"/>
    <mergeCell ref="G2:H2"/>
  </mergeCells>
  <dataValidations xWindow="929" yWindow="523" count="1">
    <dataValidation type="textLength" operator="greaterThan" showInputMessage="1" showErrorMessage="1" errorTitle="Grade Point" error="Dont Change." promptTitle="Grade Point" prompt="This is Grade Point obtained" sqref="D4:D55 N4:N55 R4:R55 F4:F55 H4:H55 J4:J55 P4:P55 L4:L55">
      <formula1>10</formula1>
    </dataValidation>
  </dataValidations>
  <printOptions horizontalCentered="1"/>
  <pageMargins left="0.70866141732283472" right="0.70866141732283472" top="0.9055118110236221" bottom="1.1811023622047245" header="0.31496062992125984" footer="0.31496062992125984"/>
  <pageSetup paperSize="5" scale="69" orientation="landscape" r:id="rId1"/>
  <headerFooter>
    <oddHeader xml:space="preserve">&amp;C&amp;"Bookman Old Style,Bold"&amp;20NATIONAL INSTITUTE OF TECHNOLOGY SILCHAR
    2nd Semester B.Tech  Tabulation (E&amp;IE) 2015   Batch, Exam held in April-2016 Regular (PROVISIONAL) </oddHeader>
    <oddFooter>&amp;L&amp;"Bookman Old Style,Regular"&amp;16 1st Tabulator                                2nd Tabulator&amp;C&amp;"Bookman Old Style,Regular"&amp;16Assistant Registrar (Academic)&amp;R&amp;"Bookman Old Style,Regular"&amp;16Dean (Academic)                                      Registrar</oddFooter>
  </headerFooter>
  <rowBreaks count="2" manualBreakCount="2">
    <brk id="23" max="21" man="1"/>
    <brk id="4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CE</vt:lpstr>
      <vt:lpstr>ME</vt:lpstr>
      <vt:lpstr>EE</vt:lpstr>
      <vt:lpstr>ECE</vt:lpstr>
      <vt:lpstr>CSE</vt:lpstr>
      <vt:lpstr>E&amp;I</vt:lpstr>
      <vt:lpstr>BACK LOG LIST 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2016-05-30T11:45:36Z</cp:lastPrinted>
  <dcterms:created xsi:type="dcterms:W3CDTF">2015-09-03T11:18:02Z</dcterms:created>
  <dcterms:modified xsi:type="dcterms:W3CDTF">2016-06-02T05:15:19Z</dcterms:modified>
</cp:coreProperties>
</file>